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99" activeTab="0"/>
  </bookViews>
  <sheets>
    <sheet name="พก.3.2555" sheetId="1" r:id="rId1"/>
    <sheet name="พก.เมย-กย55" sheetId="2" r:id="rId2"/>
  </sheets>
  <definedNames>
    <definedName name="_xlfn.BAHTTEXT" hidden="1">#NAME?</definedName>
    <definedName name="_xlnm.Print_Titles" localSheetId="0">'พก.3.2555'!$1:$7</definedName>
    <definedName name="_xlnm.Print_Titles" localSheetId="1">'พก.เมย-กย55'!$1:$7</definedName>
  </definedNames>
  <calcPr fullCalcOnLoad="1"/>
</workbook>
</file>

<file path=xl/sharedStrings.xml><?xml version="1.0" encoding="utf-8"?>
<sst xmlns="http://schemas.openxmlformats.org/spreadsheetml/2006/main" count="406" uniqueCount="141">
  <si>
    <t>จังหวัดแพร่</t>
  </si>
  <si>
    <t>อำเภอ</t>
  </si>
  <si>
    <t>อปท.</t>
  </si>
  <si>
    <t>หมายเหตุ</t>
  </si>
  <si>
    <t>หนองม่วงไข่</t>
  </si>
  <si>
    <t>เมืองแพร่</t>
  </si>
  <si>
    <t>สูงเม่น</t>
  </si>
  <si>
    <t>เด่นชัย</t>
  </si>
  <si>
    <t>สอง</t>
  </si>
  <si>
    <t>วังชิ้น</t>
  </si>
  <si>
    <t>ร้องกวาง</t>
  </si>
  <si>
    <t>ลอง</t>
  </si>
  <si>
    <t>รวมทั้งสิ้น</t>
  </si>
  <si>
    <t>ที่</t>
  </si>
  <si>
    <t>(1)</t>
  </si>
  <si>
    <t>(2)</t>
  </si>
  <si>
    <t>(3)</t>
  </si>
  <si>
    <t>ทม.แพร่</t>
  </si>
  <si>
    <t>ทต.เด่นชัย</t>
  </si>
  <si>
    <t>ทต.ปงป่าหวาย</t>
  </si>
  <si>
    <t>ทต.แม่จั๊วะ</t>
  </si>
  <si>
    <t>อบต.เด่นชัย</t>
  </si>
  <si>
    <t>อบต.ไทรย้อย</t>
  </si>
  <si>
    <t>อบต.แม่จั๊วะ</t>
  </si>
  <si>
    <t>อบต.ห้วยไร่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</si>
  <si>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</si>
  <si>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</si>
  <si>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</si>
  <si>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</si>
  <si>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</si>
  <si>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</si>
  <si>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</si>
  <si>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</si>
  <si>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อบต.กาญจนา</t>
  </si>
  <si>
    <t>อบต.ท่าข้าม</t>
  </si>
  <si>
    <t>อบต.ทุ่งกวาว</t>
  </si>
  <si>
    <t>อบต.นาจักร</t>
  </si>
  <si>
    <t>อบต.ป่าแดง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</si>
  <si>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</si>
  <si>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</si>
  <si>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</si>
  <si>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</si>
  <si>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</si>
  <si>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ทต.บ้านเวียง</t>
  </si>
  <si>
    <t>ทต.ร้องกวาง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</si>
  <si>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</si>
  <si>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</si>
  <si>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</si>
  <si>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</si>
  <si>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</si>
  <si>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</si>
  <si>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</si>
  <si>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อบต.ห้วยโรง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</si>
  <si>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</si>
  <si>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</si>
  <si>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</si>
  <si>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</si>
  <si>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</si>
  <si>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อบต.ต้าผามอก</t>
  </si>
  <si>
    <t>อบต.ทุ่งแล้ง</t>
  </si>
  <si>
    <t>อบต.บ่อเหล็กลอง</t>
  </si>
  <si>
    <t>อบต.บ้านปิน</t>
  </si>
  <si>
    <t>อบต.ปากกาง</t>
  </si>
  <si>
    <t>อบต.หัวทุ่ง</t>
  </si>
  <si>
    <t>ทต.วังชิ้น</t>
  </si>
  <si>
    <t>อบต.นาพูน</t>
  </si>
  <si>
    <t>อบต.ป่าสัก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</si>
  <si>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</si>
  <si>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</si>
  <si>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</si>
  <si>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</si>
  <si>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</si>
  <si>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ทต.สอง</t>
  </si>
  <si>
    <t>ทต.ห้วยหม้าย</t>
  </si>
  <si>
    <t>อบต.แดนชุมพล</t>
  </si>
  <si>
    <t>อบต.เตาปูน</t>
  </si>
  <si>
    <t>อบต.ทุ่งน้าว</t>
  </si>
  <si>
    <t>อบต.บ้านกลาง</t>
  </si>
  <si>
    <t>อบต.บ้านหนุน</t>
  </si>
  <si>
    <t>อบต.สะเอียบ</t>
  </si>
  <si>
    <t>อบต.หัวเมือง</t>
  </si>
  <si>
    <t>ทต.สูงเม่น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</si>
  <si>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</si>
  <si>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</si>
  <si>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</si>
  <si>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</si>
  <si>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</si>
  <si>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อบต.บ้านเหล่า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</si>
  <si>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</si>
  <si>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</si>
  <si>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</si>
  <si>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</si>
  <si>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</si>
  <si>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อบต.หัวฝาย</t>
  </si>
  <si>
    <t>ทต.หนองม่วงไข่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</si>
  <si>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</si>
  <si>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</si>
  <si>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</si>
  <si>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</si>
  <si>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</si>
  <si>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ลำดับ</t>
  </si>
  <si>
    <t>(4)</t>
  </si>
  <si>
    <t>งบประมาณ</t>
  </si>
  <si>
    <t>จำนวนคนพิการ (คน)</t>
  </si>
  <si>
    <t>แบบรายงานการใช้งบประมาณเงินอุดหนุนเฉพาะกิจ สำหรับสนับสนุนการเสริมสร้างสวัสดิการทางสังคมให้แก่คนพิการหรือทุพพลภาพ ประจำปีงบประมาณ พ.ศ.2555</t>
  </si>
  <si>
    <t>(ลงชื่อ)</t>
  </si>
  <si>
    <t>ที่ อปท. ได้รับจัดสรร</t>
  </si>
  <si>
    <t>เกินส่งคืน/ขาดขอรับเพิ่ม</t>
  </si>
  <si>
    <t>(........) เดือนเมษายน - มิถุนายน 2555 รายงานภายใน 14 มิถุนายน 2555 หรือ (........) เดือนกรกฎาคม - กันยายน 2555 รายงานภายใน 14 กันยายน 2555</t>
  </si>
  <si>
    <t>เดือน.................................</t>
  </si>
  <si>
    <t>แบบรายงานข้อมูลจำนวนคนพิการ สำหรับสนับสนุนการเสริมสร้างสวัสดิการทางสังคมให้แก่คนพิการหรือทุพพลภาพ ประจำปีงบประมาณ พ.ศ.2555</t>
  </si>
  <si>
    <t>จำนวนคนพิการ</t>
  </si>
  <si>
    <t>ที่มีสิทธิทุกราย (คน)</t>
  </si>
  <si>
    <t>รวบรวมข้อมูล</t>
  </si>
  <si>
    <t>ตรวจรับรองข้อมูล</t>
  </si>
  <si>
    <t>(...........................................)</t>
  </si>
  <si>
    <t>ตำแหน่ง..............................</t>
  </si>
  <si>
    <t>(.........................................)</t>
  </si>
  <si>
    <t>งวดที่ 3 จำนวน 8 เดือน (เดือนกุมภาพันธ์ - กันยายน 2555)</t>
  </si>
  <si>
    <t>คำนวณเงิน (บาท)</t>
  </si>
  <si>
    <t>ตามบัญชี สถ.</t>
  </si>
  <si>
    <t>แจ้งการจัดสรร</t>
  </si>
  <si>
    <t>งวดที่ 3</t>
  </si>
  <si>
    <t>จังหวัด</t>
  </si>
  <si>
    <t>โอนเงิน งวดที่ 3</t>
  </si>
  <si>
    <t>ให้ อปท. (บาท)</t>
  </si>
  <si>
    <t>ให้ อปท. นำเงิน</t>
  </si>
  <si>
    <t>งวดที่ 3 ไปชดใช้</t>
  </si>
  <si>
    <t>งวดที่ 2 (บาท)</t>
  </si>
  <si>
    <t>เดือน ก.พ.2555</t>
  </si>
  <si>
    <t>ที่มีสิทธิรับเบี้ยความพิการ</t>
  </si>
  <si>
    <t>เดือน มี.ค.2555</t>
  </si>
  <si>
    <t>รวมเงิน (บาท)</t>
  </si>
  <si>
    <t>ที่ อปท. จ่ายให้คนพิการ</t>
  </si>
  <si>
    <t>รวมเงินที่ อปท. คำนวณไว้</t>
  </si>
  <si>
    <t>ใช้จ่าย เดือน เม.ย.-ก.ย.2555</t>
  </si>
  <si>
    <t>(4) คูณ 6 เดือน</t>
  </si>
  <si>
    <t>(5)</t>
  </si>
  <si>
    <t>(6) = (1) - (2) - (3) - (4) - (5)</t>
  </si>
  <si>
    <t>(.............................................)</t>
  </si>
  <si>
    <t>ตำแหน่ง................................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</si>
</sst>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_);_(* \(#,##0\);_(* &quot;-&quot;??_);_(@_)"/>
    <numFmt numFmtId="196" formatCode="_(* #,##0.0_);_(* \(#,##0.0\);_(* &quot;-&quot;??_);_(@_)"/>
    <numFmt numFmtId="197" formatCode="_-* #,##0_-;\-* #,##0_-;_-* &quot;-&quot;??_-;_-@_-"/>
    <numFmt numFmtId="198" formatCode="#,##0;[Red]#,##0"/>
  </numFmts>
  <fonts count="6">
    <font>
      <sz val="10"/>
      <name val="Arial"/>
      <family val="0"/>
    </font>
    <font>
      <b/>
      <sz val="16"/>
      <name val="TH SarabunPSK"/>
      <family val="2"/>
    </font>
    <font>
      <sz val="8"/>
      <name val="Arial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Cordia New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dotted"/>
    </border>
    <border>
      <left style="hair"/>
      <right style="thin"/>
      <top style="hair"/>
      <bottom style="dotted"/>
    </border>
    <border>
      <left style="thin"/>
      <right style="thin"/>
      <top>
        <color indexed="63"/>
      </top>
      <bottom style="dotted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 style="thin"/>
      <top style="hair"/>
      <bottom style="dotted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tted"/>
    </border>
    <border>
      <left style="thin"/>
      <right style="hair"/>
      <top>
        <color indexed="63"/>
      </top>
      <bottom style="dotted"/>
    </border>
    <border>
      <left style="thin"/>
      <right style="hair"/>
      <top style="thin"/>
      <bottom style="thin"/>
    </border>
    <border>
      <left style="thin"/>
      <right style="hair"/>
      <top style="thin"/>
      <bottom style="dotted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 style="dotted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195" fontId="4" fillId="0" borderId="2" xfId="15" applyNumberFormat="1" applyFont="1" applyBorder="1" applyAlignment="1">
      <alignment/>
    </xf>
    <xf numFmtId="195" fontId="4" fillId="0" borderId="3" xfId="15" applyNumberFormat="1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4" xfId="0" applyFont="1" applyBorder="1" applyAlignment="1">
      <alignment/>
    </xf>
    <xf numFmtId="195" fontId="4" fillId="0" borderId="4" xfId="15" applyNumberFormat="1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195" fontId="4" fillId="0" borderId="1" xfId="15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195" fontId="4" fillId="0" borderId="12" xfId="15" applyNumberFormat="1" applyFont="1" applyBorder="1" applyAlignment="1">
      <alignment/>
    </xf>
    <xf numFmtId="195" fontId="4" fillId="0" borderId="13" xfId="15" applyNumberFormat="1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/>
    </xf>
    <xf numFmtId="195" fontId="4" fillId="0" borderId="15" xfId="15" applyNumberFormat="1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4" xfId="0" applyFont="1" applyBorder="1" applyAlignment="1">
      <alignment/>
    </xf>
    <xf numFmtId="195" fontId="4" fillId="0" borderId="14" xfId="15" applyNumberFormat="1" applyFont="1" applyBorder="1" applyAlignment="1">
      <alignment/>
    </xf>
    <xf numFmtId="195" fontId="4" fillId="0" borderId="18" xfId="15" applyNumberFormat="1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3" fillId="2" borderId="20" xfId="0" applyNumberFormat="1" applyFont="1" applyFill="1" applyBorder="1" applyAlignment="1">
      <alignment horizontal="center"/>
    </xf>
    <xf numFmtId="3" fontId="4" fillId="0" borderId="21" xfId="15" applyNumberFormat="1" applyFont="1" applyBorder="1" applyAlignment="1">
      <alignment horizontal="center"/>
    </xf>
    <xf numFmtId="3" fontId="4" fillId="0" borderId="22" xfId="15" applyNumberFormat="1" applyFont="1" applyBorder="1" applyAlignment="1">
      <alignment horizontal="center"/>
    </xf>
    <xf numFmtId="3" fontId="4" fillId="0" borderId="23" xfId="15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24" xfId="0" applyNumberFormat="1" applyFont="1" applyBorder="1" applyAlignment="1">
      <alignment horizontal="center"/>
    </xf>
    <xf numFmtId="3" fontId="4" fillId="2" borderId="25" xfId="15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95" fontId="4" fillId="0" borderId="26" xfId="0" applyNumberFormat="1" applyFont="1" applyBorder="1" applyAlignment="1">
      <alignment/>
    </xf>
    <xf numFmtId="195" fontId="3" fillId="2" borderId="27" xfId="15" applyNumberFormat="1" applyFont="1" applyFill="1" applyBorder="1" applyAlignment="1">
      <alignment/>
    </xf>
    <xf numFmtId="195" fontId="4" fillId="0" borderId="17" xfId="15" applyNumberFormat="1" applyFont="1" applyBorder="1" applyAlignment="1">
      <alignment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195" fontId="3" fillId="2" borderId="31" xfId="15" applyNumberFormat="1" applyFont="1" applyFill="1" applyBorder="1" applyAlignment="1">
      <alignment horizontal="center"/>
    </xf>
    <xf numFmtId="195" fontId="3" fillId="2" borderId="32" xfId="15" applyNumberFormat="1" applyFont="1" applyFill="1" applyBorder="1" applyAlignment="1">
      <alignment horizontal="center"/>
    </xf>
    <xf numFmtId="49" fontId="3" fillId="2" borderId="33" xfId="0" applyNumberFormat="1" applyFont="1" applyFill="1" applyBorder="1" applyAlignment="1">
      <alignment horizontal="center"/>
    </xf>
    <xf numFmtId="3" fontId="4" fillId="0" borderId="34" xfId="15" applyNumberFormat="1" applyFont="1" applyBorder="1" applyAlignment="1">
      <alignment horizontal="center"/>
    </xf>
    <xf numFmtId="195" fontId="4" fillId="0" borderId="0" xfId="0" applyNumberFormat="1" applyFont="1" applyAlignment="1">
      <alignment/>
    </xf>
    <xf numFmtId="195" fontId="4" fillId="0" borderId="1" xfId="15" applyNumberFormat="1" applyFont="1" applyBorder="1" applyAlignment="1">
      <alignment horizontal="center"/>
    </xf>
    <xf numFmtId="195" fontId="4" fillId="0" borderId="12" xfId="15" applyNumberFormat="1" applyFont="1" applyBorder="1" applyAlignment="1">
      <alignment horizontal="center"/>
    </xf>
    <xf numFmtId="3" fontId="4" fillId="0" borderId="16" xfId="15" applyNumberFormat="1" applyFont="1" applyBorder="1" applyAlignment="1">
      <alignment horizontal="center"/>
    </xf>
    <xf numFmtId="3" fontId="4" fillId="0" borderId="5" xfId="15" applyNumberFormat="1" applyFont="1" applyBorder="1" applyAlignment="1">
      <alignment horizontal="center"/>
    </xf>
    <xf numFmtId="3" fontId="4" fillId="0" borderId="19" xfId="15" applyNumberFormat="1" applyFont="1" applyBorder="1" applyAlignment="1">
      <alignment horizontal="center"/>
    </xf>
    <xf numFmtId="3" fontId="4" fillId="0" borderId="35" xfId="15" applyNumberFormat="1" applyFont="1" applyBorder="1" applyAlignment="1">
      <alignment horizontal="center"/>
    </xf>
    <xf numFmtId="195" fontId="4" fillId="0" borderId="17" xfId="0" applyNumberFormat="1" applyFont="1" applyBorder="1" applyAlignment="1">
      <alignment/>
    </xf>
    <xf numFmtId="195" fontId="4" fillId="0" borderId="2" xfId="15" applyNumberFormat="1" applyFont="1" applyBorder="1" applyAlignment="1">
      <alignment horizontal="center"/>
    </xf>
    <xf numFmtId="3" fontId="3" fillId="2" borderId="36" xfId="15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37" xfId="0" applyFont="1" applyBorder="1" applyAlignment="1">
      <alignment horizontal="center"/>
    </xf>
    <xf numFmtId="0" fontId="4" fillId="0" borderId="37" xfId="0" applyFont="1" applyBorder="1" applyAlignment="1">
      <alignment/>
    </xf>
    <xf numFmtId="49" fontId="3" fillId="2" borderId="9" xfId="0" applyNumberFormat="1" applyFont="1" applyFill="1" applyBorder="1" applyAlignment="1">
      <alignment horizontal="center"/>
    </xf>
    <xf numFmtId="49" fontId="3" fillId="2" borderId="38" xfId="0" applyNumberFormat="1" applyFont="1" applyFill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39" xfId="15" applyNumberFormat="1" applyFont="1" applyBorder="1" applyAlignment="1">
      <alignment horizontal="center"/>
    </xf>
    <xf numFmtId="3" fontId="4" fillId="0" borderId="40" xfId="15" applyNumberFormat="1" applyFont="1" applyBorder="1" applyAlignment="1">
      <alignment horizontal="center"/>
    </xf>
    <xf numFmtId="3" fontId="4" fillId="2" borderId="32" xfId="15" applyNumberFormat="1" applyFont="1" applyFill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" xfId="15" applyNumberFormat="1" applyFont="1" applyBorder="1" applyAlignment="1">
      <alignment horizontal="center"/>
    </xf>
    <xf numFmtId="3" fontId="4" fillId="0" borderId="2" xfId="15" applyNumberFormat="1" applyFont="1" applyBorder="1" applyAlignment="1">
      <alignment horizontal="center"/>
    </xf>
    <xf numFmtId="3" fontId="4" fillId="0" borderId="12" xfId="15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37" xfId="15" applyNumberFormat="1" applyFont="1" applyBorder="1" applyAlignment="1">
      <alignment horizontal="center"/>
    </xf>
    <xf numFmtId="3" fontId="4" fillId="0" borderId="41" xfId="15" applyNumberFormat="1" applyFont="1" applyBorder="1" applyAlignment="1">
      <alignment horizontal="center"/>
    </xf>
    <xf numFmtId="197" fontId="4" fillId="0" borderId="2" xfId="15" applyNumberFormat="1" applyFont="1" applyFill="1" applyBorder="1" applyAlignment="1">
      <alignment/>
    </xf>
    <xf numFmtId="197" fontId="4" fillId="0" borderId="4" xfId="15" applyNumberFormat="1" applyFont="1" applyFill="1" applyBorder="1" applyAlignment="1">
      <alignment/>
    </xf>
    <xf numFmtId="195" fontId="4" fillId="0" borderId="2" xfId="0" applyNumberFormat="1" applyFont="1" applyBorder="1" applyAlignment="1">
      <alignment/>
    </xf>
    <xf numFmtId="195" fontId="4" fillId="0" borderId="4" xfId="0" applyNumberFormat="1" applyFont="1" applyBorder="1" applyAlignment="1">
      <alignment/>
    </xf>
    <xf numFmtId="197" fontId="4" fillId="0" borderId="1" xfId="15" applyNumberFormat="1" applyFont="1" applyFill="1" applyBorder="1" applyAlignment="1">
      <alignment/>
    </xf>
    <xf numFmtId="195" fontId="4" fillId="0" borderId="1" xfId="0" applyNumberFormat="1" applyFont="1" applyBorder="1" applyAlignment="1">
      <alignment/>
    </xf>
    <xf numFmtId="195" fontId="4" fillId="0" borderId="14" xfId="15" applyNumberFormat="1" applyFont="1" applyBorder="1" applyAlignment="1">
      <alignment horizontal="center"/>
    </xf>
    <xf numFmtId="197" fontId="4" fillId="0" borderId="17" xfId="15" applyNumberFormat="1" applyFont="1" applyFill="1" applyBorder="1" applyAlignment="1">
      <alignment/>
    </xf>
    <xf numFmtId="197" fontId="4" fillId="0" borderId="12" xfId="15" applyNumberFormat="1" applyFont="1" applyFill="1" applyBorder="1" applyAlignment="1">
      <alignment/>
    </xf>
    <xf numFmtId="195" fontId="4" fillId="0" borderId="12" xfId="0" applyNumberFormat="1" applyFont="1" applyBorder="1" applyAlignment="1">
      <alignment/>
    </xf>
    <xf numFmtId="197" fontId="4" fillId="0" borderId="14" xfId="15" applyNumberFormat="1" applyFont="1" applyFill="1" applyBorder="1" applyAlignment="1">
      <alignment/>
    </xf>
    <xf numFmtId="195" fontId="4" fillId="0" borderId="14" xfId="0" applyNumberFormat="1" applyFont="1" applyBorder="1" applyAlignment="1">
      <alignment/>
    </xf>
    <xf numFmtId="0" fontId="3" fillId="0" borderId="42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8" sqref="E8"/>
    </sheetView>
  </sheetViews>
  <sheetFormatPr defaultColWidth="9.140625" defaultRowHeight="12.75"/>
  <cols>
    <col min="1" max="1" width="5.28125" style="1" bestFit="1" customWidth="1"/>
    <col min="2" max="2" width="9.7109375" style="1" bestFit="1" customWidth="1"/>
    <col min="3" max="3" width="13.57421875" style="1" bestFit="1" customWidth="1"/>
    <col min="4" max="4" width="11.57421875" style="1" bestFit="1" customWidth="1"/>
    <col min="5" max="5" width="12.7109375" style="1" bestFit="1" customWidth="1"/>
    <col min="6" max="6" width="13.7109375" style="1" bestFit="1" customWidth="1"/>
    <col min="7" max="7" width="19.7109375" style="1" bestFit="1" customWidth="1"/>
    <col min="8" max="8" width="18.28125" style="1" bestFit="1" customWidth="1"/>
    <col min="9" max="9" width="19.7109375" style="1" bestFit="1" customWidth="1"/>
    <col min="10" max="10" width="18.28125" style="1" bestFit="1" customWidth="1"/>
    <col min="11" max="11" width="22.140625" style="1" bestFit="1" customWidth="1"/>
    <col min="12" max="12" width="25.140625" style="1" bestFit="1" customWidth="1"/>
    <col min="13" max="13" width="8.00390625" style="1" bestFit="1" customWidth="1"/>
    <col min="14" max="16384" width="9.140625" style="1" customWidth="1"/>
  </cols>
  <sheetData>
    <row r="1" spans="1:13" ht="24">
      <c r="A1" s="110" t="s">
        <v>104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24">
      <c r="A2" s="110" t="s">
        <v>118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24">
      <c r="A3" s="108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21.75">
      <c r="A4" s="114" t="s">
        <v>100</v>
      </c>
      <c r="B4" s="114" t="s">
        <v>1</v>
      </c>
      <c r="C4" s="114" t="s">
        <v>2</v>
      </c>
      <c r="D4" s="22" t="s">
        <v>120</v>
      </c>
      <c r="E4" s="17" t="s">
        <v>123</v>
      </c>
      <c r="F4" s="18" t="s">
        <v>126</v>
      </c>
      <c r="G4" s="17" t="s">
        <v>103</v>
      </c>
      <c r="H4" s="17" t="s">
        <v>132</v>
      </c>
      <c r="I4" s="17" t="s">
        <v>103</v>
      </c>
      <c r="J4" s="17" t="s">
        <v>132</v>
      </c>
      <c r="K4" s="60" t="s">
        <v>134</v>
      </c>
      <c r="L4" s="60" t="s">
        <v>119</v>
      </c>
      <c r="M4" s="22"/>
    </row>
    <row r="5" spans="1:13" ht="21.75">
      <c r="A5" s="115"/>
      <c r="B5" s="115"/>
      <c r="C5" s="115"/>
      <c r="D5" s="23" t="s">
        <v>121</v>
      </c>
      <c r="E5" s="19" t="s">
        <v>124</v>
      </c>
      <c r="F5" s="20" t="s">
        <v>127</v>
      </c>
      <c r="G5" s="19" t="s">
        <v>130</v>
      </c>
      <c r="H5" s="19" t="s">
        <v>133</v>
      </c>
      <c r="I5" s="19" t="s">
        <v>130</v>
      </c>
      <c r="J5" s="19" t="s">
        <v>133</v>
      </c>
      <c r="K5" s="61" t="s">
        <v>135</v>
      </c>
      <c r="L5" s="61" t="s">
        <v>106</v>
      </c>
      <c r="M5" s="23" t="s">
        <v>3</v>
      </c>
    </row>
    <row r="6" spans="1:13" ht="21.75">
      <c r="A6" s="115"/>
      <c r="B6" s="115"/>
      <c r="C6" s="115"/>
      <c r="D6" s="23" t="s">
        <v>102</v>
      </c>
      <c r="E6" s="19" t="s">
        <v>125</v>
      </c>
      <c r="F6" s="20" t="s">
        <v>128</v>
      </c>
      <c r="G6" s="19" t="s">
        <v>129</v>
      </c>
      <c r="H6" s="19" t="s">
        <v>129</v>
      </c>
      <c r="I6" s="19" t="s">
        <v>131</v>
      </c>
      <c r="J6" s="19" t="s">
        <v>131</v>
      </c>
      <c r="K6" s="19" t="s">
        <v>136</v>
      </c>
      <c r="L6" s="19" t="s">
        <v>107</v>
      </c>
      <c r="M6" s="23"/>
    </row>
    <row r="7" spans="1:13" ht="21.75">
      <c r="A7" s="116"/>
      <c r="B7" s="116"/>
      <c r="C7" s="116"/>
      <c r="D7" s="24" t="s">
        <v>122</v>
      </c>
      <c r="E7" s="21" t="s">
        <v>14</v>
      </c>
      <c r="F7" s="64" t="s">
        <v>15</v>
      </c>
      <c r="G7" s="21"/>
      <c r="H7" s="21" t="s">
        <v>16</v>
      </c>
      <c r="I7" s="21"/>
      <c r="J7" s="21" t="s">
        <v>101</v>
      </c>
      <c r="K7" s="21" t="s">
        <v>137</v>
      </c>
      <c r="L7" s="59" t="s">
        <v>138</v>
      </c>
      <c r="M7" s="24"/>
    </row>
    <row r="8" spans="1:13" ht="21.75">
      <c r="A8" s="37">
        <v>1</v>
      </c>
      <c r="B8" s="37" t="s">
        <v>5</v>
      </c>
      <c r="C8" s="38" t="s">
        <v>17</v>
      </c>
      <c r="D8" s="102">
        <v>1292000</v>
      </c>
      <c r="E8" s="58"/>
      <c r="F8" s="65">
        <v>0</v>
      </c>
      <c r="G8" s="58"/>
      <c r="H8" s="58">
        <f>SUM(G8*500)</f>
        <v>0</v>
      </c>
      <c r="I8" s="58"/>
      <c r="J8" s="58">
        <f>SUM(I8*500)</f>
        <v>0</v>
      </c>
      <c r="K8" s="56">
        <f>SUM(J8*6)</f>
        <v>0</v>
      </c>
      <c r="L8" s="73">
        <f>SUM(E8-F8-H8-J8-K8)</f>
        <v>0</v>
      </c>
      <c r="M8" s="37"/>
    </row>
    <row r="9" spans="1:13" ht="21.75">
      <c r="A9" s="2">
        <v>2</v>
      </c>
      <c r="B9" s="2" t="s">
        <v>7</v>
      </c>
      <c r="C9" s="32" t="s">
        <v>18</v>
      </c>
      <c r="D9" s="99">
        <v>4084000</v>
      </c>
      <c r="E9" s="25"/>
      <c r="F9" s="69">
        <v>0</v>
      </c>
      <c r="G9" s="25"/>
      <c r="H9" s="25">
        <f aca="true" t="shared" si="0" ref="H9:J72">SUM(G9*500)</f>
        <v>0</v>
      </c>
      <c r="I9" s="25"/>
      <c r="J9" s="25">
        <f t="shared" si="0"/>
        <v>0</v>
      </c>
      <c r="K9" s="100">
        <f>SUM(J9*6)</f>
        <v>0</v>
      </c>
      <c r="L9" s="100">
        <f aca="true" t="shared" si="1" ref="L9:L72">SUM(E9-F9-H9-J9-K9)</f>
        <v>0</v>
      </c>
      <c r="M9" s="67"/>
    </row>
    <row r="10" spans="1:13" ht="21.75">
      <c r="A10" s="7">
        <v>3</v>
      </c>
      <c r="B10" s="7" t="s">
        <v>7</v>
      </c>
      <c r="C10" s="8" t="s">
        <v>19</v>
      </c>
      <c r="D10" s="95">
        <v>1228000</v>
      </c>
      <c r="E10" s="25"/>
      <c r="F10" s="70">
        <v>0</v>
      </c>
      <c r="G10" s="25"/>
      <c r="H10" s="5">
        <f t="shared" si="0"/>
        <v>0</v>
      </c>
      <c r="I10" s="25"/>
      <c r="J10" s="5">
        <f t="shared" si="0"/>
        <v>0</v>
      </c>
      <c r="K10" s="97">
        <f aca="true" t="shared" si="2" ref="K10:K73">SUM(J10*6)</f>
        <v>0</v>
      </c>
      <c r="L10" s="97">
        <f t="shared" si="1"/>
        <v>0</v>
      </c>
      <c r="M10" s="67"/>
    </row>
    <row r="11" spans="1:13" ht="21.75">
      <c r="A11" s="26">
        <v>4</v>
      </c>
      <c r="B11" s="30" t="s">
        <v>7</v>
      </c>
      <c r="C11" s="39" t="s">
        <v>20</v>
      </c>
      <c r="D11" s="103">
        <v>1496000</v>
      </c>
      <c r="E11" s="28"/>
      <c r="F11" s="71">
        <v>0</v>
      </c>
      <c r="G11" s="41"/>
      <c r="H11" s="28">
        <f t="shared" si="0"/>
        <v>0</v>
      </c>
      <c r="I11" s="41"/>
      <c r="J11" s="28">
        <f t="shared" si="0"/>
        <v>0</v>
      </c>
      <c r="K11" s="104">
        <f t="shared" si="2"/>
        <v>0</v>
      </c>
      <c r="L11" s="104">
        <f t="shared" si="1"/>
        <v>0</v>
      </c>
      <c r="M11" s="68"/>
    </row>
    <row r="12" spans="1:13" ht="21.75">
      <c r="A12" s="36">
        <v>5</v>
      </c>
      <c r="B12" s="2" t="s">
        <v>5</v>
      </c>
      <c r="C12" s="32" t="s">
        <v>25</v>
      </c>
      <c r="D12" s="99">
        <v>1660000</v>
      </c>
      <c r="E12" s="25"/>
      <c r="F12" s="69">
        <v>0</v>
      </c>
      <c r="G12" s="25"/>
      <c r="H12" s="25">
        <f t="shared" si="0"/>
        <v>0</v>
      </c>
      <c r="I12" s="25"/>
      <c r="J12" s="25">
        <f t="shared" si="0"/>
        <v>0</v>
      </c>
      <c r="K12" s="100">
        <f t="shared" si="2"/>
        <v>0</v>
      </c>
      <c r="L12" s="100">
        <f t="shared" si="1"/>
        <v>0</v>
      </c>
      <c r="M12" s="67"/>
    </row>
    <row r="13" spans="1:13" ht="21.75">
      <c r="A13" s="3">
        <v>6</v>
      </c>
      <c r="B13" s="3" t="s">
        <v>5</v>
      </c>
      <c r="C13" s="4" t="s">
        <v>26</v>
      </c>
      <c r="D13" s="95">
        <v>744000</v>
      </c>
      <c r="E13" s="25"/>
      <c r="F13" s="70">
        <v>0</v>
      </c>
      <c r="G13" s="5"/>
      <c r="H13" s="5">
        <f t="shared" si="0"/>
        <v>0</v>
      </c>
      <c r="I13" s="5"/>
      <c r="J13" s="5">
        <f t="shared" si="0"/>
        <v>0</v>
      </c>
      <c r="K13" s="97">
        <f t="shared" si="2"/>
        <v>0</v>
      </c>
      <c r="L13" s="97">
        <f t="shared" si="1"/>
        <v>0</v>
      </c>
      <c r="M13" s="74"/>
    </row>
    <row r="14" spans="1:13" ht="21.75">
      <c r="A14" s="7">
        <v>7</v>
      </c>
      <c r="B14" s="3" t="s">
        <v>5</v>
      </c>
      <c r="C14" s="4" t="s">
        <v>27</v>
      </c>
      <c r="D14" s="95">
        <v>656000</v>
      </c>
      <c r="E14" s="25"/>
      <c r="F14" s="70">
        <v>0</v>
      </c>
      <c r="G14" s="5"/>
      <c r="H14" s="5">
        <f t="shared" si="0"/>
        <v>0</v>
      </c>
      <c r="I14" s="5"/>
      <c r="J14" s="5">
        <f t="shared" si="0"/>
        <v>0</v>
      </c>
      <c r="K14" s="97">
        <f t="shared" si="2"/>
        <v>0</v>
      </c>
      <c r="L14" s="97">
        <f t="shared" si="1"/>
        <v>0</v>
      </c>
      <c r="M14" s="74"/>
    </row>
    <row r="15" spans="1:13" ht="21.75">
      <c r="A15" s="3">
        <v>8</v>
      </c>
      <c r="B15" s="3" t="s">
        <v>5</v>
      </c>
      <c r="C15" s="4" t="s">
        <v>28</v>
      </c>
      <c r="D15" s="95">
        <v>1440000</v>
      </c>
      <c r="E15" s="25"/>
      <c r="F15" s="70">
        <v>0</v>
      </c>
      <c r="G15" s="5"/>
      <c r="H15" s="5">
        <f t="shared" si="0"/>
        <v>0</v>
      </c>
      <c r="I15" s="5"/>
      <c r="J15" s="5">
        <f t="shared" si="0"/>
        <v>0</v>
      </c>
      <c r="K15" s="97">
        <f t="shared" si="2"/>
        <v>0</v>
      </c>
      <c r="L15" s="97">
        <f t="shared" si="1"/>
        <v>0</v>
      </c>
      <c r="M15" s="74"/>
    </row>
    <row r="16" spans="1:13" ht="21.75">
      <c r="A16" s="7">
        <v>9</v>
      </c>
      <c r="B16" s="3" t="s">
        <v>5</v>
      </c>
      <c r="C16" s="4" t="s">
        <v>29</v>
      </c>
      <c r="D16" s="95">
        <v>784000</v>
      </c>
      <c r="E16" s="25"/>
      <c r="F16" s="70">
        <v>0</v>
      </c>
      <c r="G16" s="5"/>
      <c r="H16" s="5">
        <f t="shared" si="0"/>
        <v>0</v>
      </c>
      <c r="I16" s="5"/>
      <c r="J16" s="5">
        <f t="shared" si="0"/>
        <v>0</v>
      </c>
      <c r="K16" s="97">
        <f t="shared" si="2"/>
        <v>0</v>
      </c>
      <c r="L16" s="97">
        <f t="shared" si="1"/>
        <v>0</v>
      </c>
      <c r="M16" s="74"/>
    </row>
    <row r="17" spans="1:13" ht="21.75">
      <c r="A17" s="3">
        <v>10</v>
      </c>
      <c r="B17" s="3" t="s">
        <v>5</v>
      </c>
      <c r="C17" s="4" t="s">
        <v>30</v>
      </c>
      <c r="D17" s="95">
        <v>548000</v>
      </c>
      <c r="E17" s="25"/>
      <c r="F17" s="70">
        <v>0</v>
      </c>
      <c r="G17" s="5"/>
      <c r="H17" s="5">
        <f t="shared" si="0"/>
        <v>0</v>
      </c>
      <c r="I17" s="5"/>
      <c r="J17" s="5">
        <f t="shared" si="0"/>
        <v>0</v>
      </c>
      <c r="K17" s="97">
        <f t="shared" si="2"/>
        <v>0</v>
      </c>
      <c r="L17" s="97">
        <f t="shared" si="1"/>
        <v>0</v>
      </c>
      <c r="M17" s="74"/>
    </row>
    <row r="18" spans="1:13" ht="21.75">
      <c r="A18" s="7">
        <v>11</v>
      </c>
      <c r="B18" s="3" t="s">
        <v>5</v>
      </c>
      <c r="C18" s="4" t="s">
        <v>31</v>
      </c>
      <c r="D18" s="95">
        <v>512000</v>
      </c>
      <c r="E18" s="25"/>
      <c r="F18" s="70">
        <v>0</v>
      </c>
      <c r="G18" s="5"/>
      <c r="H18" s="5">
        <f t="shared" si="0"/>
        <v>0</v>
      </c>
      <c r="I18" s="5"/>
      <c r="J18" s="5">
        <f t="shared" si="0"/>
        <v>0</v>
      </c>
      <c r="K18" s="97">
        <f t="shared" si="2"/>
        <v>0</v>
      </c>
      <c r="L18" s="97">
        <f t="shared" si="1"/>
        <v>0</v>
      </c>
      <c r="M18" s="74"/>
    </row>
    <row r="19" spans="1:13" ht="21.75">
      <c r="A19" s="26">
        <v>12</v>
      </c>
      <c r="B19" s="26" t="s">
        <v>5</v>
      </c>
      <c r="C19" s="27" t="s">
        <v>32</v>
      </c>
      <c r="D19" s="103">
        <v>928000</v>
      </c>
      <c r="E19" s="28"/>
      <c r="F19" s="71">
        <v>0</v>
      </c>
      <c r="G19" s="28"/>
      <c r="H19" s="28">
        <f t="shared" si="0"/>
        <v>0</v>
      </c>
      <c r="I19" s="28"/>
      <c r="J19" s="28">
        <f t="shared" si="0"/>
        <v>0</v>
      </c>
      <c r="K19" s="104">
        <f t="shared" si="2"/>
        <v>0</v>
      </c>
      <c r="L19" s="104">
        <f t="shared" si="1"/>
        <v>0</v>
      </c>
      <c r="M19" s="68"/>
    </row>
    <row r="20" spans="1:13" ht="21.75">
      <c r="A20" s="36">
        <v>13</v>
      </c>
      <c r="B20" s="2" t="s">
        <v>10</v>
      </c>
      <c r="C20" s="32" t="s">
        <v>43</v>
      </c>
      <c r="D20" s="99">
        <v>968000</v>
      </c>
      <c r="E20" s="25"/>
      <c r="F20" s="69">
        <v>0</v>
      </c>
      <c r="G20" s="33"/>
      <c r="H20" s="25">
        <f t="shared" si="0"/>
        <v>0</v>
      </c>
      <c r="I20" s="33"/>
      <c r="J20" s="25">
        <f t="shared" si="0"/>
        <v>0</v>
      </c>
      <c r="K20" s="100">
        <f t="shared" si="2"/>
        <v>0</v>
      </c>
      <c r="L20" s="100">
        <f t="shared" si="1"/>
        <v>0</v>
      </c>
      <c r="M20" s="67"/>
    </row>
    <row r="21" spans="1:13" ht="21.75">
      <c r="A21" s="26">
        <v>14</v>
      </c>
      <c r="B21" s="26" t="s">
        <v>10</v>
      </c>
      <c r="C21" s="27" t="s">
        <v>44</v>
      </c>
      <c r="D21" s="103">
        <v>1080000</v>
      </c>
      <c r="E21" s="28"/>
      <c r="F21" s="71">
        <v>0</v>
      </c>
      <c r="G21" s="29"/>
      <c r="H21" s="28">
        <f t="shared" si="0"/>
        <v>0</v>
      </c>
      <c r="I21" s="29"/>
      <c r="J21" s="28">
        <f t="shared" si="0"/>
        <v>0</v>
      </c>
      <c r="K21" s="104">
        <f t="shared" si="2"/>
        <v>0</v>
      </c>
      <c r="L21" s="104">
        <f t="shared" si="1"/>
        <v>0</v>
      </c>
      <c r="M21" s="68"/>
    </row>
    <row r="22" spans="1:13" ht="21.75">
      <c r="A22" s="36">
        <v>15</v>
      </c>
      <c r="B22" s="2" t="s">
        <v>11</v>
      </c>
      <c r="C22" s="32" t="s">
        <v>53</v>
      </c>
      <c r="D22" s="99">
        <v>412000</v>
      </c>
      <c r="E22" s="25"/>
      <c r="F22" s="69">
        <v>0</v>
      </c>
      <c r="G22" s="33"/>
      <c r="H22" s="25">
        <f t="shared" si="0"/>
        <v>0</v>
      </c>
      <c r="I22" s="33"/>
      <c r="J22" s="25">
        <f t="shared" si="0"/>
        <v>0</v>
      </c>
      <c r="K22" s="100">
        <f t="shared" si="2"/>
        <v>0</v>
      </c>
      <c r="L22" s="100">
        <f t="shared" si="1"/>
        <v>0</v>
      </c>
      <c r="M22" s="67"/>
    </row>
    <row r="23" spans="1:13" ht="21.75">
      <c r="A23" s="3">
        <v>16</v>
      </c>
      <c r="B23" s="3" t="s">
        <v>11</v>
      </c>
      <c r="C23" s="4" t="s">
        <v>54</v>
      </c>
      <c r="D23" s="95">
        <v>552000</v>
      </c>
      <c r="E23" s="25"/>
      <c r="F23" s="70">
        <v>0</v>
      </c>
      <c r="G23" s="6"/>
      <c r="H23" s="5">
        <f t="shared" si="0"/>
        <v>0</v>
      </c>
      <c r="I23" s="6"/>
      <c r="J23" s="5">
        <f t="shared" si="0"/>
        <v>0</v>
      </c>
      <c r="K23" s="97">
        <f t="shared" si="2"/>
        <v>0</v>
      </c>
      <c r="L23" s="97">
        <f t="shared" si="1"/>
        <v>0</v>
      </c>
      <c r="M23" s="67"/>
    </row>
    <row r="24" spans="1:13" ht="21.75">
      <c r="A24" s="7">
        <v>17</v>
      </c>
      <c r="B24" s="3" t="s">
        <v>11</v>
      </c>
      <c r="C24" s="4" t="s">
        <v>55</v>
      </c>
      <c r="D24" s="95">
        <v>876000</v>
      </c>
      <c r="E24" s="25"/>
      <c r="F24" s="70">
        <v>0</v>
      </c>
      <c r="G24" s="6"/>
      <c r="H24" s="5">
        <f t="shared" si="0"/>
        <v>0</v>
      </c>
      <c r="I24" s="6"/>
      <c r="J24" s="5">
        <f t="shared" si="0"/>
        <v>0</v>
      </c>
      <c r="K24" s="97">
        <f t="shared" si="2"/>
        <v>0</v>
      </c>
      <c r="L24" s="97">
        <f t="shared" si="1"/>
        <v>0</v>
      </c>
      <c r="M24" s="67"/>
    </row>
    <row r="25" spans="1:13" ht="21.75">
      <c r="A25" s="3">
        <v>18</v>
      </c>
      <c r="B25" s="3" t="s">
        <v>11</v>
      </c>
      <c r="C25" s="8" t="s">
        <v>56</v>
      </c>
      <c r="D25" s="95">
        <v>1348000</v>
      </c>
      <c r="E25" s="25"/>
      <c r="F25" s="70">
        <v>0</v>
      </c>
      <c r="G25" s="6"/>
      <c r="H25" s="5">
        <f t="shared" si="0"/>
        <v>0</v>
      </c>
      <c r="I25" s="6"/>
      <c r="J25" s="5">
        <f t="shared" si="0"/>
        <v>0</v>
      </c>
      <c r="K25" s="97">
        <f t="shared" si="2"/>
        <v>0</v>
      </c>
      <c r="L25" s="97">
        <f t="shared" si="1"/>
        <v>0</v>
      </c>
      <c r="M25" s="67"/>
    </row>
    <row r="26" spans="1:13" ht="21.75">
      <c r="A26" s="30">
        <v>19</v>
      </c>
      <c r="B26" s="26" t="s">
        <v>11</v>
      </c>
      <c r="C26" s="27" t="s">
        <v>57</v>
      </c>
      <c r="D26" s="103">
        <v>808000</v>
      </c>
      <c r="E26" s="28"/>
      <c r="F26" s="71">
        <v>0</v>
      </c>
      <c r="G26" s="29"/>
      <c r="H26" s="28">
        <f t="shared" si="0"/>
        <v>0</v>
      </c>
      <c r="I26" s="29"/>
      <c r="J26" s="28">
        <f t="shared" si="0"/>
        <v>0</v>
      </c>
      <c r="K26" s="104">
        <f t="shared" si="2"/>
        <v>0</v>
      </c>
      <c r="L26" s="104">
        <f t="shared" si="1"/>
        <v>0</v>
      </c>
      <c r="M26" s="68"/>
    </row>
    <row r="27" spans="1:13" ht="21.75">
      <c r="A27" s="31">
        <v>20</v>
      </c>
      <c r="B27" s="31" t="s">
        <v>9</v>
      </c>
      <c r="C27" s="40" t="s">
        <v>64</v>
      </c>
      <c r="D27" s="105">
        <v>288000</v>
      </c>
      <c r="E27" s="41"/>
      <c r="F27" s="72">
        <v>0</v>
      </c>
      <c r="G27" s="42"/>
      <c r="H27" s="41">
        <f t="shared" si="0"/>
        <v>0</v>
      </c>
      <c r="I27" s="42"/>
      <c r="J27" s="41">
        <f t="shared" si="0"/>
        <v>0</v>
      </c>
      <c r="K27" s="106">
        <f t="shared" si="2"/>
        <v>0</v>
      </c>
      <c r="L27" s="106">
        <f t="shared" si="1"/>
        <v>0</v>
      </c>
      <c r="M27" s="101"/>
    </row>
    <row r="28" spans="1:13" ht="21.75">
      <c r="A28" s="36">
        <v>21</v>
      </c>
      <c r="B28" s="2" t="s">
        <v>8</v>
      </c>
      <c r="C28" s="32" t="s">
        <v>72</v>
      </c>
      <c r="D28" s="99">
        <v>736000</v>
      </c>
      <c r="E28" s="25"/>
      <c r="F28" s="69">
        <v>0</v>
      </c>
      <c r="G28" s="25"/>
      <c r="H28" s="25">
        <f t="shared" si="0"/>
        <v>0</v>
      </c>
      <c r="I28" s="25"/>
      <c r="J28" s="25">
        <f t="shared" si="0"/>
        <v>0</v>
      </c>
      <c r="K28" s="100">
        <f t="shared" si="2"/>
        <v>0</v>
      </c>
      <c r="L28" s="100">
        <f t="shared" si="1"/>
        <v>0</v>
      </c>
      <c r="M28" s="67"/>
    </row>
    <row r="29" spans="1:13" ht="21.75">
      <c r="A29" s="26">
        <v>22</v>
      </c>
      <c r="B29" s="26" t="s">
        <v>8</v>
      </c>
      <c r="C29" s="27" t="s">
        <v>73</v>
      </c>
      <c r="D29" s="103">
        <v>820000</v>
      </c>
      <c r="E29" s="28"/>
      <c r="F29" s="71">
        <v>0</v>
      </c>
      <c r="G29" s="28"/>
      <c r="H29" s="28">
        <f t="shared" si="0"/>
        <v>0</v>
      </c>
      <c r="I29" s="28"/>
      <c r="J29" s="28">
        <f t="shared" si="0"/>
        <v>0</v>
      </c>
      <c r="K29" s="104">
        <f t="shared" si="2"/>
        <v>0</v>
      </c>
      <c r="L29" s="104">
        <f t="shared" si="1"/>
        <v>0</v>
      </c>
      <c r="M29" s="68"/>
    </row>
    <row r="30" spans="1:13" ht="21.75">
      <c r="A30" s="43">
        <v>23</v>
      </c>
      <c r="B30" s="31" t="s">
        <v>6</v>
      </c>
      <c r="C30" s="40" t="s">
        <v>81</v>
      </c>
      <c r="D30" s="105">
        <v>772000</v>
      </c>
      <c r="E30" s="41"/>
      <c r="F30" s="72">
        <v>0</v>
      </c>
      <c r="G30" s="42"/>
      <c r="H30" s="41">
        <f t="shared" si="0"/>
        <v>0</v>
      </c>
      <c r="I30" s="42"/>
      <c r="J30" s="41">
        <f t="shared" si="0"/>
        <v>0</v>
      </c>
      <c r="K30" s="106">
        <f t="shared" si="2"/>
        <v>0</v>
      </c>
      <c r="L30" s="106">
        <f t="shared" si="1"/>
        <v>0</v>
      </c>
      <c r="M30" s="101"/>
    </row>
    <row r="31" spans="1:13" ht="21.75">
      <c r="A31" s="31">
        <v>24</v>
      </c>
      <c r="B31" s="31" t="s">
        <v>4</v>
      </c>
      <c r="C31" s="40" t="s">
        <v>94</v>
      </c>
      <c r="D31" s="105">
        <v>972000</v>
      </c>
      <c r="E31" s="41"/>
      <c r="F31" s="72">
        <v>0</v>
      </c>
      <c r="G31" s="42"/>
      <c r="H31" s="41">
        <f t="shared" si="0"/>
        <v>0</v>
      </c>
      <c r="I31" s="42"/>
      <c r="J31" s="41">
        <f t="shared" si="0"/>
        <v>0</v>
      </c>
      <c r="K31" s="106">
        <f t="shared" si="2"/>
        <v>0</v>
      </c>
      <c r="L31" s="106">
        <f t="shared" si="1"/>
        <v>0</v>
      </c>
      <c r="M31" s="101"/>
    </row>
    <row r="32" spans="1:13" ht="21.75">
      <c r="A32" s="36">
        <v>25</v>
      </c>
      <c r="B32" s="34" t="s">
        <v>7</v>
      </c>
      <c r="C32" s="35" t="s">
        <v>21</v>
      </c>
      <c r="D32" s="99">
        <v>284000</v>
      </c>
      <c r="E32" s="25"/>
      <c r="F32" s="69">
        <v>0</v>
      </c>
      <c r="G32" s="25"/>
      <c r="H32" s="25">
        <f t="shared" si="0"/>
        <v>0</v>
      </c>
      <c r="I32" s="25"/>
      <c r="J32" s="25">
        <f t="shared" si="0"/>
        <v>0</v>
      </c>
      <c r="K32" s="100">
        <f t="shared" si="2"/>
        <v>0</v>
      </c>
      <c r="L32" s="100">
        <f t="shared" si="1"/>
        <v>0</v>
      </c>
      <c r="M32" s="67"/>
    </row>
    <row r="33" spans="1:13" ht="21.75">
      <c r="A33" s="3">
        <v>26</v>
      </c>
      <c r="B33" s="11" t="s">
        <v>7</v>
      </c>
      <c r="C33" s="8" t="s">
        <v>22</v>
      </c>
      <c r="D33" s="95">
        <v>1308000</v>
      </c>
      <c r="E33" s="25"/>
      <c r="F33" s="70">
        <v>0</v>
      </c>
      <c r="G33" s="25"/>
      <c r="H33" s="5">
        <f t="shared" si="0"/>
        <v>0</v>
      </c>
      <c r="I33" s="25"/>
      <c r="J33" s="5">
        <f t="shared" si="0"/>
        <v>0</v>
      </c>
      <c r="K33" s="97">
        <f t="shared" si="2"/>
        <v>0</v>
      </c>
      <c r="L33" s="97">
        <f t="shared" si="1"/>
        <v>0</v>
      </c>
      <c r="M33" s="67"/>
    </row>
    <row r="34" spans="1:13" ht="21.75">
      <c r="A34" s="7">
        <v>27</v>
      </c>
      <c r="B34" s="11" t="s">
        <v>7</v>
      </c>
      <c r="C34" s="8" t="s">
        <v>23</v>
      </c>
      <c r="D34" s="95">
        <v>652000</v>
      </c>
      <c r="E34" s="25"/>
      <c r="F34" s="70">
        <v>0</v>
      </c>
      <c r="G34" s="25"/>
      <c r="H34" s="5">
        <f t="shared" si="0"/>
        <v>0</v>
      </c>
      <c r="I34" s="25"/>
      <c r="J34" s="5">
        <f t="shared" si="0"/>
        <v>0</v>
      </c>
      <c r="K34" s="97">
        <f t="shared" si="2"/>
        <v>0</v>
      </c>
      <c r="L34" s="97">
        <f t="shared" si="1"/>
        <v>0</v>
      </c>
      <c r="M34" s="67"/>
    </row>
    <row r="35" spans="1:13" ht="21.75">
      <c r="A35" s="26">
        <v>28</v>
      </c>
      <c r="B35" s="45" t="s">
        <v>7</v>
      </c>
      <c r="C35" s="27" t="s">
        <v>24</v>
      </c>
      <c r="D35" s="103">
        <v>852000</v>
      </c>
      <c r="E35" s="28"/>
      <c r="F35" s="71">
        <v>0</v>
      </c>
      <c r="G35" s="28"/>
      <c r="H35" s="28">
        <f t="shared" si="0"/>
        <v>0</v>
      </c>
      <c r="I35" s="28"/>
      <c r="J35" s="28">
        <f t="shared" si="0"/>
        <v>0</v>
      </c>
      <c r="K35" s="104">
        <f t="shared" si="2"/>
        <v>0</v>
      </c>
      <c r="L35" s="104">
        <f t="shared" si="1"/>
        <v>0</v>
      </c>
      <c r="M35" s="68"/>
    </row>
    <row r="36" spans="1:13" ht="21.75">
      <c r="A36" s="36">
        <v>29</v>
      </c>
      <c r="B36" s="44" t="s">
        <v>5</v>
      </c>
      <c r="C36" s="32" t="s">
        <v>33</v>
      </c>
      <c r="D36" s="99">
        <v>492000</v>
      </c>
      <c r="E36" s="25"/>
      <c r="F36" s="69">
        <v>0</v>
      </c>
      <c r="G36" s="33"/>
      <c r="H36" s="25">
        <f t="shared" si="0"/>
        <v>0</v>
      </c>
      <c r="I36" s="33"/>
      <c r="J36" s="25">
        <f t="shared" si="0"/>
        <v>0</v>
      </c>
      <c r="K36" s="100">
        <f t="shared" si="2"/>
        <v>0</v>
      </c>
      <c r="L36" s="100">
        <f t="shared" si="1"/>
        <v>0</v>
      </c>
      <c r="M36" s="67"/>
    </row>
    <row r="37" spans="1:13" ht="21.75">
      <c r="A37" s="3">
        <v>30</v>
      </c>
      <c r="B37" s="13" t="s">
        <v>5</v>
      </c>
      <c r="C37" s="4" t="s">
        <v>34</v>
      </c>
      <c r="D37" s="95">
        <v>200000</v>
      </c>
      <c r="E37" s="25"/>
      <c r="F37" s="70">
        <v>0</v>
      </c>
      <c r="G37" s="6"/>
      <c r="H37" s="5">
        <f t="shared" si="0"/>
        <v>0</v>
      </c>
      <c r="I37" s="6"/>
      <c r="J37" s="5">
        <f t="shared" si="0"/>
        <v>0</v>
      </c>
      <c r="K37" s="97">
        <f t="shared" si="2"/>
        <v>0</v>
      </c>
      <c r="L37" s="97">
        <f t="shared" si="1"/>
        <v>0</v>
      </c>
      <c r="M37" s="67"/>
    </row>
    <row r="38" spans="1:13" ht="21.75">
      <c r="A38" s="7">
        <v>31</v>
      </c>
      <c r="B38" s="13" t="s">
        <v>5</v>
      </c>
      <c r="C38" s="4" t="s">
        <v>35</v>
      </c>
      <c r="D38" s="95">
        <v>548000</v>
      </c>
      <c r="E38" s="25"/>
      <c r="F38" s="70">
        <v>0</v>
      </c>
      <c r="G38" s="6"/>
      <c r="H38" s="5">
        <f t="shared" si="0"/>
        <v>0</v>
      </c>
      <c r="I38" s="6"/>
      <c r="J38" s="5">
        <f t="shared" si="0"/>
        <v>0</v>
      </c>
      <c r="K38" s="97">
        <f t="shared" si="2"/>
        <v>0</v>
      </c>
      <c r="L38" s="97">
        <f t="shared" si="1"/>
        <v>0</v>
      </c>
      <c r="M38" s="67"/>
    </row>
    <row r="39" spans="1:13" ht="21.75">
      <c r="A39" s="3">
        <v>32</v>
      </c>
      <c r="B39" s="13" t="s">
        <v>5</v>
      </c>
      <c r="C39" s="4" t="s">
        <v>36</v>
      </c>
      <c r="D39" s="95">
        <v>632000</v>
      </c>
      <c r="E39" s="25"/>
      <c r="F39" s="70">
        <v>0</v>
      </c>
      <c r="G39" s="6"/>
      <c r="H39" s="5">
        <f t="shared" si="0"/>
        <v>0</v>
      </c>
      <c r="I39" s="6"/>
      <c r="J39" s="5">
        <f t="shared" si="0"/>
        <v>0</v>
      </c>
      <c r="K39" s="97">
        <f t="shared" si="2"/>
        <v>0</v>
      </c>
      <c r="L39" s="97">
        <f t="shared" si="1"/>
        <v>0</v>
      </c>
      <c r="M39" s="67"/>
    </row>
    <row r="40" spans="1:13" ht="21.75">
      <c r="A40" s="7">
        <v>33</v>
      </c>
      <c r="B40" s="13" t="s">
        <v>5</v>
      </c>
      <c r="C40" s="4" t="s">
        <v>37</v>
      </c>
      <c r="D40" s="95">
        <v>396000</v>
      </c>
      <c r="E40" s="25"/>
      <c r="F40" s="70">
        <v>0</v>
      </c>
      <c r="G40" s="6"/>
      <c r="H40" s="5">
        <f t="shared" si="0"/>
        <v>0</v>
      </c>
      <c r="I40" s="6"/>
      <c r="J40" s="5">
        <f t="shared" si="0"/>
        <v>0</v>
      </c>
      <c r="K40" s="97">
        <f t="shared" si="2"/>
        <v>0</v>
      </c>
      <c r="L40" s="97">
        <f t="shared" si="1"/>
        <v>0</v>
      </c>
      <c r="M40" s="67"/>
    </row>
    <row r="41" spans="1:13" ht="21.75">
      <c r="A41" s="3">
        <v>34</v>
      </c>
      <c r="B41" s="13" t="s">
        <v>5</v>
      </c>
      <c r="C41" s="4" t="s">
        <v>38</v>
      </c>
      <c r="D41" s="95">
        <v>208000</v>
      </c>
      <c r="E41" s="25"/>
      <c r="F41" s="70">
        <v>500</v>
      </c>
      <c r="G41" s="6"/>
      <c r="H41" s="5">
        <f t="shared" si="0"/>
        <v>0</v>
      </c>
      <c r="I41" s="6"/>
      <c r="J41" s="5">
        <f t="shared" si="0"/>
        <v>0</v>
      </c>
      <c r="K41" s="97">
        <f t="shared" si="2"/>
        <v>0</v>
      </c>
      <c r="L41" s="97">
        <f t="shared" si="1"/>
        <v>-500</v>
      </c>
      <c r="M41" s="67"/>
    </row>
    <row r="42" spans="1:13" ht="21.75">
      <c r="A42" s="7">
        <v>35</v>
      </c>
      <c r="B42" s="13" t="s">
        <v>5</v>
      </c>
      <c r="C42" s="4" t="s">
        <v>39</v>
      </c>
      <c r="D42" s="95">
        <v>564000</v>
      </c>
      <c r="E42" s="25"/>
      <c r="F42" s="70">
        <v>0</v>
      </c>
      <c r="G42" s="6"/>
      <c r="H42" s="5">
        <f t="shared" si="0"/>
        <v>0</v>
      </c>
      <c r="I42" s="6"/>
      <c r="J42" s="5">
        <f t="shared" si="0"/>
        <v>0</v>
      </c>
      <c r="K42" s="97">
        <f t="shared" si="2"/>
        <v>0</v>
      </c>
      <c r="L42" s="97">
        <f t="shared" si="1"/>
        <v>0</v>
      </c>
      <c r="M42" s="67"/>
    </row>
    <row r="43" spans="1:13" ht="21.75">
      <c r="A43" s="3">
        <v>36</v>
      </c>
      <c r="B43" s="13" t="s">
        <v>5</v>
      </c>
      <c r="C43" s="4" t="s">
        <v>40</v>
      </c>
      <c r="D43" s="95">
        <v>284000</v>
      </c>
      <c r="E43" s="25"/>
      <c r="F43" s="70">
        <v>0</v>
      </c>
      <c r="G43" s="6"/>
      <c r="H43" s="5">
        <f t="shared" si="0"/>
        <v>0</v>
      </c>
      <c r="I43" s="6"/>
      <c r="J43" s="5">
        <f t="shared" si="0"/>
        <v>0</v>
      </c>
      <c r="K43" s="97">
        <f t="shared" si="2"/>
        <v>0</v>
      </c>
      <c r="L43" s="97">
        <f t="shared" si="1"/>
        <v>0</v>
      </c>
      <c r="M43" s="67"/>
    </row>
    <row r="44" spans="1:13" ht="21.75">
      <c r="A44" s="7">
        <v>37</v>
      </c>
      <c r="B44" s="13" t="s">
        <v>5</v>
      </c>
      <c r="C44" s="4" t="s">
        <v>41</v>
      </c>
      <c r="D44" s="95">
        <v>868000</v>
      </c>
      <c r="E44" s="25"/>
      <c r="F44" s="70">
        <v>0</v>
      </c>
      <c r="G44" s="6"/>
      <c r="H44" s="5">
        <f t="shared" si="0"/>
        <v>0</v>
      </c>
      <c r="I44" s="6"/>
      <c r="J44" s="5">
        <f t="shared" si="0"/>
        <v>0</v>
      </c>
      <c r="K44" s="97">
        <f t="shared" si="2"/>
        <v>0</v>
      </c>
      <c r="L44" s="97">
        <f t="shared" si="1"/>
        <v>0</v>
      </c>
      <c r="M44" s="67"/>
    </row>
    <row r="45" spans="1:13" ht="21.75">
      <c r="A45" s="26">
        <v>38</v>
      </c>
      <c r="B45" s="26" t="s">
        <v>5</v>
      </c>
      <c r="C45" s="27" t="s">
        <v>42</v>
      </c>
      <c r="D45" s="103">
        <v>876000</v>
      </c>
      <c r="E45" s="28"/>
      <c r="F45" s="71">
        <v>0</v>
      </c>
      <c r="G45" s="29"/>
      <c r="H45" s="28">
        <f t="shared" si="0"/>
        <v>0</v>
      </c>
      <c r="I45" s="29"/>
      <c r="J45" s="28">
        <f t="shared" si="0"/>
        <v>0</v>
      </c>
      <c r="K45" s="104">
        <f t="shared" si="2"/>
        <v>0</v>
      </c>
      <c r="L45" s="104">
        <f t="shared" si="1"/>
        <v>0</v>
      </c>
      <c r="M45" s="68"/>
    </row>
    <row r="46" spans="1:13" ht="21.75">
      <c r="A46" s="36">
        <v>39</v>
      </c>
      <c r="B46" s="44" t="s">
        <v>10</v>
      </c>
      <c r="C46" s="32" t="s">
        <v>45</v>
      </c>
      <c r="D46" s="99">
        <v>972000</v>
      </c>
      <c r="E46" s="25"/>
      <c r="F46" s="69">
        <v>0</v>
      </c>
      <c r="G46" s="33"/>
      <c r="H46" s="25">
        <f t="shared" si="0"/>
        <v>0</v>
      </c>
      <c r="I46" s="33"/>
      <c r="J46" s="25">
        <f t="shared" si="0"/>
        <v>0</v>
      </c>
      <c r="K46" s="100">
        <f t="shared" si="2"/>
        <v>0</v>
      </c>
      <c r="L46" s="100">
        <f t="shared" si="1"/>
        <v>0</v>
      </c>
      <c r="M46" s="67"/>
    </row>
    <row r="47" spans="1:13" ht="21.75">
      <c r="A47" s="3">
        <v>40</v>
      </c>
      <c r="B47" s="13" t="s">
        <v>10</v>
      </c>
      <c r="C47" s="4" t="s">
        <v>46</v>
      </c>
      <c r="D47" s="95">
        <v>696000</v>
      </c>
      <c r="E47" s="25"/>
      <c r="F47" s="70">
        <v>0</v>
      </c>
      <c r="G47" s="6"/>
      <c r="H47" s="5">
        <f t="shared" si="0"/>
        <v>0</v>
      </c>
      <c r="I47" s="6"/>
      <c r="J47" s="5">
        <f t="shared" si="0"/>
        <v>0</v>
      </c>
      <c r="K47" s="97">
        <f t="shared" si="2"/>
        <v>0</v>
      </c>
      <c r="L47" s="97">
        <f t="shared" si="1"/>
        <v>0</v>
      </c>
      <c r="M47" s="67"/>
    </row>
    <row r="48" spans="1:13" ht="21.75">
      <c r="A48" s="7">
        <v>41</v>
      </c>
      <c r="B48" s="13" t="s">
        <v>10</v>
      </c>
      <c r="C48" s="4" t="s">
        <v>47</v>
      </c>
      <c r="D48" s="95">
        <v>288000</v>
      </c>
      <c r="E48" s="25"/>
      <c r="F48" s="70">
        <v>0</v>
      </c>
      <c r="G48" s="6"/>
      <c r="H48" s="5">
        <f t="shared" si="0"/>
        <v>0</v>
      </c>
      <c r="I48" s="6"/>
      <c r="J48" s="5">
        <f t="shared" si="0"/>
        <v>0</v>
      </c>
      <c r="K48" s="97">
        <f t="shared" si="2"/>
        <v>0</v>
      </c>
      <c r="L48" s="97">
        <f t="shared" si="1"/>
        <v>0</v>
      </c>
      <c r="M48" s="67"/>
    </row>
    <row r="49" spans="1:13" ht="21.75">
      <c r="A49" s="3">
        <v>42</v>
      </c>
      <c r="B49" s="13" t="s">
        <v>10</v>
      </c>
      <c r="C49" s="4" t="s">
        <v>48</v>
      </c>
      <c r="D49" s="95">
        <v>488000</v>
      </c>
      <c r="E49" s="25"/>
      <c r="F49" s="70">
        <v>0</v>
      </c>
      <c r="G49" s="6"/>
      <c r="H49" s="5">
        <f t="shared" si="0"/>
        <v>0</v>
      </c>
      <c r="I49" s="6"/>
      <c r="J49" s="5">
        <f t="shared" si="0"/>
        <v>0</v>
      </c>
      <c r="K49" s="97">
        <f t="shared" si="2"/>
        <v>0</v>
      </c>
      <c r="L49" s="97">
        <f t="shared" si="1"/>
        <v>0</v>
      </c>
      <c r="M49" s="67"/>
    </row>
    <row r="50" spans="1:13" ht="21.75">
      <c r="A50" s="7">
        <v>43</v>
      </c>
      <c r="B50" s="13" t="s">
        <v>10</v>
      </c>
      <c r="C50" s="4" t="s">
        <v>49</v>
      </c>
      <c r="D50" s="95">
        <v>464000</v>
      </c>
      <c r="E50" s="25"/>
      <c r="F50" s="70">
        <v>0</v>
      </c>
      <c r="G50" s="6"/>
      <c r="H50" s="5">
        <f t="shared" si="0"/>
        <v>0</v>
      </c>
      <c r="I50" s="6"/>
      <c r="J50" s="5">
        <f t="shared" si="0"/>
        <v>0</v>
      </c>
      <c r="K50" s="97">
        <f t="shared" si="2"/>
        <v>0</v>
      </c>
      <c r="L50" s="97">
        <f t="shared" si="1"/>
        <v>0</v>
      </c>
      <c r="M50" s="67"/>
    </row>
    <row r="51" spans="1:13" ht="21.75">
      <c r="A51" s="3">
        <v>44</v>
      </c>
      <c r="B51" s="13" t="s">
        <v>10</v>
      </c>
      <c r="C51" s="4" t="s">
        <v>50</v>
      </c>
      <c r="D51" s="95">
        <v>288000</v>
      </c>
      <c r="E51" s="25"/>
      <c r="F51" s="70">
        <v>0</v>
      </c>
      <c r="G51" s="6"/>
      <c r="H51" s="5">
        <f t="shared" si="0"/>
        <v>0</v>
      </c>
      <c r="I51" s="6"/>
      <c r="J51" s="5">
        <f t="shared" si="0"/>
        <v>0</v>
      </c>
      <c r="K51" s="97">
        <f t="shared" si="2"/>
        <v>0</v>
      </c>
      <c r="L51" s="97">
        <f t="shared" si="1"/>
        <v>0</v>
      </c>
      <c r="M51" s="67"/>
    </row>
    <row r="52" spans="1:13" ht="21.75">
      <c r="A52" s="7">
        <v>45</v>
      </c>
      <c r="B52" s="13" t="s">
        <v>10</v>
      </c>
      <c r="C52" s="4" t="s">
        <v>51</v>
      </c>
      <c r="D52" s="95">
        <v>228000</v>
      </c>
      <c r="E52" s="25"/>
      <c r="F52" s="70">
        <v>0</v>
      </c>
      <c r="G52" s="6"/>
      <c r="H52" s="5">
        <f t="shared" si="0"/>
        <v>0</v>
      </c>
      <c r="I52" s="6"/>
      <c r="J52" s="5">
        <f t="shared" si="0"/>
        <v>0</v>
      </c>
      <c r="K52" s="97">
        <f t="shared" si="2"/>
        <v>0</v>
      </c>
      <c r="L52" s="97">
        <f t="shared" si="1"/>
        <v>0</v>
      </c>
      <c r="M52" s="67"/>
    </row>
    <row r="53" spans="1:13" ht="21.75">
      <c r="A53" s="26">
        <v>46</v>
      </c>
      <c r="B53" s="26" t="s">
        <v>10</v>
      </c>
      <c r="C53" s="27" t="s">
        <v>52</v>
      </c>
      <c r="D53" s="103">
        <v>448000</v>
      </c>
      <c r="E53" s="28"/>
      <c r="F53" s="71">
        <v>0</v>
      </c>
      <c r="G53" s="29"/>
      <c r="H53" s="28">
        <f t="shared" si="0"/>
        <v>0</v>
      </c>
      <c r="I53" s="29"/>
      <c r="J53" s="28">
        <f t="shared" si="0"/>
        <v>0</v>
      </c>
      <c r="K53" s="104">
        <f t="shared" si="2"/>
        <v>0</v>
      </c>
      <c r="L53" s="104">
        <f t="shared" si="1"/>
        <v>0</v>
      </c>
      <c r="M53" s="68"/>
    </row>
    <row r="54" spans="1:13" ht="21.75">
      <c r="A54" s="36">
        <v>47</v>
      </c>
      <c r="B54" s="44" t="s">
        <v>11</v>
      </c>
      <c r="C54" s="32" t="s">
        <v>58</v>
      </c>
      <c r="D54" s="99">
        <v>588000</v>
      </c>
      <c r="E54" s="25"/>
      <c r="F54" s="69">
        <v>0</v>
      </c>
      <c r="G54" s="33"/>
      <c r="H54" s="25">
        <f t="shared" si="0"/>
        <v>0</v>
      </c>
      <c r="I54" s="33"/>
      <c r="J54" s="25">
        <f t="shared" si="0"/>
        <v>0</v>
      </c>
      <c r="K54" s="100">
        <f t="shared" si="2"/>
        <v>0</v>
      </c>
      <c r="L54" s="100">
        <f t="shared" si="1"/>
        <v>0</v>
      </c>
      <c r="M54" s="67"/>
    </row>
    <row r="55" spans="1:13" ht="21.75">
      <c r="A55" s="3">
        <v>48</v>
      </c>
      <c r="B55" s="13" t="s">
        <v>11</v>
      </c>
      <c r="C55" s="4" t="s">
        <v>59</v>
      </c>
      <c r="D55" s="95">
        <v>1084000</v>
      </c>
      <c r="E55" s="25"/>
      <c r="F55" s="70">
        <v>0</v>
      </c>
      <c r="G55" s="6"/>
      <c r="H55" s="5">
        <f t="shared" si="0"/>
        <v>0</v>
      </c>
      <c r="I55" s="6"/>
      <c r="J55" s="5">
        <f t="shared" si="0"/>
        <v>0</v>
      </c>
      <c r="K55" s="97">
        <f t="shared" si="2"/>
        <v>0</v>
      </c>
      <c r="L55" s="97">
        <f t="shared" si="1"/>
        <v>0</v>
      </c>
      <c r="M55" s="67"/>
    </row>
    <row r="56" spans="1:13" ht="21.75">
      <c r="A56" s="7">
        <v>49</v>
      </c>
      <c r="B56" s="13" t="s">
        <v>11</v>
      </c>
      <c r="C56" s="4" t="s">
        <v>60</v>
      </c>
      <c r="D56" s="95">
        <v>592000</v>
      </c>
      <c r="E56" s="25"/>
      <c r="F56" s="70">
        <v>0</v>
      </c>
      <c r="G56" s="6"/>
      <c r="H56" s="5">
        <f t="shared" si="0"/>
        <v>0</v>
      </c>
      <c r="I56" s="6"/>
      <c r="J56" s="5">
        <f t="shared" si="0"/>
        <v>0</v>
      </c>
      <c r="K56" s="97">
        <f t="shared" si="2"/>
        <v>0</v>
      </c>
      <c r="L56" s="97">
        <f t="shared" si="1"/>
        <v>0</v>
      </c>
      <c r="M56" s="67"/>
    </row>
    <row r="57" spans="1:13" ht="21.75">
      <c r="A57" s="3">
        <v>50</v>
      </c>
      <c r="B57" s="13" t="s">
        <v>11</v>
      </c>
      <c r="C57" s="4" t="s">
        <v>61</v>
      </c>
      <c r="D57" s="95">
        <v>748000</v>
      </c>
      <c r="E57" s="25"/>
      <c r="F57" s="70">
        <v>0</v>
      </c>
      <c r="G57" s="6"/>
      <c r="H57" s="5">
        <f t="shared" si="0"/>
        <v>0</v>
      </c>
      <c r="I57" s="6"/>
      <c r="J57" s="5">
        <f t="shared" si="0"/>
        <v>0</v>
      </c>
      <c r="K57" s="97">
        <f t="shared" si="2"/>
        <v>0</v>
      </c>
      <c r="L57" s="97">
        <f t="shared" si="1"/>
        <v>0</v>
      </c>
      <c r="M57" s="67"/>
    </row>
    <row r="58" spans="1:13" ht="21.75">
      <c r="A58" s="7">
        <v>51</v>
      </c>
      <c r="B58" s="13" t="s">
        <v>11</v>
      </c>
      <c r="C58" s="4" t="s">
        <v>62</v>
      </c>
      <c r="D58" s="95">
        <v>860000</v>
      </c>
      <c r="E58" s="25"/>
      <c r="F58" s="70">
        <v>0</v>
      </c>
      <c r="G58" s="6"/>
      <c r="H58" s="5">
        <f t="shared" si="0"/>
        <v>0</v>
      </c>
      <c r="I58" s="6"/>
      <c r="J58" s="5">
        <f t="shared" si="0"/>
        <v>0</v>
      </c>
      <c r="K58" s="97">
        <f t="shared" si="2"/>
        <v>0</v>
      </c>
      <c r="L58" s="97">
        <f t="shared" si="1"/>
        <v>0</v>
      </c>
      <c r="M58" s="67"/>
    </row>
    <row r="59" spans="1:13" ht="21.75">
      <c r="A59" s="26">
        <v>52</v>
      </c>
      <c r="B59" s="45" t="s">
        <v>11</v>
      </c>
      <c r="C59" s="27" t="s">
        <v>63</v>
      </c>
      <c r="D59" s="103">
        <v>824000</v>
      </c>
      <c r="E59" s="28"/>
      <c r="F59" s="71">
        <v>0</v>
      </c>
      <c r="G59" s="29"/>
      <c r="H59" s="28">
        <f t="shared" si="0"/>
        <v>0</v>
      </c>
      <c r="I59" s="29"/>
      <c r="J59" s="28">
        <f t="shared" si="0"/>
        <v>0</v>
      </c>
      <c r="K59" s="104">
        <f t="shared" si="2"/>
        <v>0</v>
      </c>
      <c r="L59" s="104">
        <f t="shared" si="1"/>
        <v>0</v>
      </c>
      <c r="M59" s="68"/>
    </row>
    <row r="60" spans="1:13" ht="21.75">
      <c r="A60" s="36">
        <v>53</v>
      </c>
      <c r="B60" s="44" t="s">
        <v>9</v>
      </c>
      <c r="C60" s="32" t="s">
        <v>65</v>
      </c>
      <c r="D60" s="99">
        <v>728000</v>
      </c>
      <c r="E60" s="25"/>
      <c r="F60" s="69">
        <v>0</v>
      </c>
      <c r="G60" s="25"/>
      <c r="H60" s="25">
        <f t="shared" si="0"/>
        <v>0</v>
      </c>
      <c r="I60" s="25"/>
      <c r="J60" s="25">
        <f t="shared" si="0"/>
        <v>0</v>
      </c>
      <c r="K60" s="100">
        <f t="shared" si="2"/>
        <v>0</v>
      </c>
      <c r="L60" s="100">
        <f t="shared" si="1"/>
        <v>0</v>
      </c>
      <c r="M60" s="67"/>
    </row>
    <row r="61" spans="1:13" ht="21.75">
      <c r="A61" s="3">
        <v>54</v>
      </c>
      <c r="B61" s="13" t="s">
        <v>9</v>
      </c>
      <c r="C61" s="4" t="s">
        <v>66</v>
      </c>
      <c r="D61" s="95">
        <v>580000</v>
      </c>
      <c r="E61" s="25"/>
      <c r="F61" s="70">
        <v>0</v>
      </c>
      <c r="G61" s="25"/>
      <c r="H61" s="5">
        <f t="shared" si="0"/>
        <v>0</v>
      </c>
      <c r="I61" s="25"/>
      <c r="J61" s="5">
        <f t="shared" si="0"/>
        <v>0</v>
      </c>
      <c r="K61" s="97">
        <f t="shared" si="2"/>
        <v>0</v>
      </c>
      <c r="L61" s="97">
        <f t="shared" si="1"/>
        <v>0</v>
      </c>
      <c r="M61" s="67"/>
    </row>
    <row r="62" spans="1:13" ht="21.75">
      <c r="A62" s="7">
        <v>55</v>
      </c>
      <c r="B62" s="13" t="s">
        <v>9</v>
      </c>
      <c r="C62" s="4" t="s">
        <v>67</v>
      </c>
      <c r="D62" s="95">
        <v>452000</v>
      </c>
      <c r="E62" s="25"/>
      <c r="F62" s="70">
        <v>0</v>
      </c>
      <c r="G62" s="25"/>
      <c r="H62" s="5">
        <f t="shared" si="0"/>
        <v>0</v>
      </c>
      <c r="I62" s="25"/>
      <c r="J62" s="5">
        <f t="shared" si="0"/>
        <v>0</v>
      </c>
      <c r="K62" s="97">
        <f t="shared" si="2"/>
        <v>0</v>
      </c>
      <c r="L62" s="97">
        <f t="shared" si="1"/>
        <v>0</v>
      </c>
      <c r="M62" s="67"/>
    </row>
    <row r="63" spans="1:13" ht="21.75">
      <c r="A63" s="3">
        <v>56</v>
      </c>
      <c r="B63" s="13" t="s">
        <v>9</v>
      </c>
      <c r="C63" s="4" t="s">
        <v>68</v>
      </c>
      <c r="D63" s="95">
        <v>640000</v>
      </c>
      <c r="E63" s="25"/>
      <c r="F63" s="70">
        <v>0</v>
      </c>
      <c r="G63" s="25"/>
      <c r="H63" s="5">
        <f t="shared" si="0"/>
        <v>0</v>
      </c>
      <c r="I63" s="25"/>
      <c r="J63" s="5">
        <f t="shared" si="0"/>
        <v>0</v>
      </c>
      <c r="K63" s="97">
        <f t="shared" si="2"/>
        <v>0</v>
      </c>
      <c r="L63" s="97">
        <f t="shared" si="1"/>
        <v>0</v>
      </c>
      <c r="M63" s="67"/>
    </row>
    <row r="64" spans="1:13" ht="21.75">
      <c r="A64" s="7">
        <v>57</v>
      </c>
      <c r="B64" s="13" t="s">
        <v>9</v>
      </c>
      <c r="C64" s="4" t="s">
        <v>69</v>
      </c>
      <c r="D64" s="95">
        <v>1060000</v>
      </c>
      <c r="E64" s="25"/>
      <c r="F64" s="70">
        <v>0</v>
      </c>
      <c r="G64" s="25"/>
      <c r="H64" s="5">
        <f t="shared" si="0"/>
        <v>0</v>
      </c>
      <c r="I64" s="25"/>
      <c r="J64" s="5">
        <f t="shared" si="0"/>
        <v>0</v>
      </c>
      <c r="K64" s="97">
        <f t="shared" si="2"/>
        <v>0</v>
      </c>
      <c r="L64" s="97">
        <f t="shared" si="1"/>
        <v>0</v>
      </c>
      <c r="M64" s="67"/>
    </row>
    <row r="65" spans="1:13" ht="21.75">
      <c r="A65" s="3">
        <v>58</v>
      </c>
      <c r="B65" s="13" t="s">
        <v>9</v>
      </c>
      <c r="C65" s="4" t="s">
        <v>70</v>
      </c>
      <c r="D65" s="95">
        <v>564000</v>
      </c>
      <c r="E65" s="25"/>
      <c r="F65" s="70">
        <v>0</v>
      </c>
      <c r="G65" s="25"/>
      <c r="H65" s="5">
        <f t="shared" si="0"/>
        <v>0</v>
      </c>
      <c r="I65" s="25"/>
      <c r="J65" s="5">
        <f t="shared" si="0"/>
        <v>0</v>
      </c>
      <c r="K65" s="97">
        <f t="shared" si="2"/>
        <v>0</v>
      </c>
      <c r="L65" s="97">
        <f t="shared" si="1"/>
        <v>0</v>
      </c>
      <c r="M65" s="67"/>
    </row>
    <row r="66" spans="1:13" ht="21.75">
      <c r="A66" s="30">
        <v>59</v>
      </c>
      <c r="B66" s="45" t="s">
        <v>9</v>
      </c>
      <c r="C66" s="27" t="s">
        <v>71</v>
      </c>
      <c r="D66" s="103">
        <v>796000</v>
      </c>
      <c r="E66" s="28"/>
      <c r="F66" s="71">
        <v>0</v>
      </c>
      <c r="G66" s="41"/>
      <c r="H66" s="28">
        <f t="shared" si="0"/>
        <v>0</v>
      </c>
      <c r="I66" s="41"/>
      <c r="J66" s="28">
        <f t="shared" si="0"/>
        <v>0</v>
      </c>
      <c r="K66" s="104">
        <f t="shared" si="2"/>
        <v>0</v>
      </c>
      <c r="L66" s="104">
        <f t="shared" si="1"/>
        <v>0</v>
      </c>
      <c r="M66" s="68"/>
    </row>
    <row r="67" spans="1:13" ht="21.75">
      <c r="A67" s="2">
        <v>60</v>
      </c>
      <c r="B67" s="44" t="s">
        <v>8</v>
      </c>
      <c r="C67" s="32" t="s">
        <v>74</v>
      </c>
      <c r="D67" s="99">
        <v>376000</v>
      </c>
      <c r="E67" s="25"/>
      <c r="F67" s="69">
        <v>0</v>
      </c>
      <c r="G67" s="33"/>
      <c r="H67" s="25">
        <f t="shared" si="0"/>
        <v>0</v>
      </c>
      <c r="I67" s="33"/>
      <c r="J67" s="25">
        <f t="shared" si="0"/>
        <v>0</v>
      </c>
      <c r="K67" s="100">
        <f t="shared" si="2"/>
        <v>0</v>
      </c>
      <c r="L67" s="100">
        <f t="shared" si="1"/>
        <v>0</v>
      </c>
      <c r="M67" s="67"/>
    </row>
    <row r="68" spans="1:13" ht="21.75">
      <c r="A68" s="7">
        <v>61</v>
      </c>
      <c r="B68" s="13" t="s">
        <v>8</v>
      </c>
      <c r="C68" s="4" t="s">
        <v>75</v>
      </c>
      <c r="D68" s="95">
        <v>796000</v>
      </c>
      <c r="E68" s="25"/>
      <c r="F68" s="70">
        <v>0</v>
      </c>
      <c r="G68" s="6"/>
      <c r="H68" s="5">
        <f t="shared" si="0"/>
        <v>0</v>
      </c>
      <c r="I68" s="6"/>
      <c r="J68" s="5">
        <f t="shared" si="0"/>
        <v>0</v>
      </c>
      <c r="K68" s="97">
        <f t="shared" si="2"/>
        <v>0</v>
      </c>
      <c r="L68" s="97">
        <f t="shared" si="1"/>
        <v>0</v>
      </c>
      <c r="M68" s="67"/>
    </row>
    <row r="69" spans="1:13" ht="21.75">
      <c r="A69" s="3">
        <v>62</v>
      </c>
      <c r="B69" s="13" t="s">
        <v>8</v>
      </c>
      <c r="C69" s="4" t="s">
        <v>76</v>
      </c>
      <c r="D69" s="95">
        <v>528000</v>
      </c>
      <c r="E69" s="25"/>
      <c r="F69" s="70">
        <v>0</v>
      </c>
      <c r="G69" s="6"/>
      <c r="H69" s="5">
        <f t="shared" si="0"/>
        <v>0</v>
      </c>
      <c r="I69" s="6"/>
      <c r="J69" s="5">
        <f t="shared" si="0"/>
        <v>0</v>
      </c>
      <c r="K69" s="97">
        <f t="shared" si="2"/>
        <v>0</v>
      </c>
      <c r="L69" s="97">
        <f t="shared" si="1"/>
        <v>0</v>
      </c>
      <c r="M69" s="67"/>
    </row>
    <row r="70" spans="1:13" ht="21.75">
      <c r="A70" s="7">
        <v>63</v>
      </c>
      <c r="B70" s="13" t="s">
        <v>8</v>
      </c>
      <c r="C70" s="4" t="s">
        <v>77</v>
      </c>
      <c r="D70" s="95">
        <v>416000</v>
      </c>
      <c r="E70" s="25"/>
      <c r="F70" s="70">
        <v>0</v>
      </c>
      <c r="G70" s="6"/>
      <c r="H70" s="5">
        <f t="shared" si="0"/>
        <v>0</v>
      </c>
      <c r="I70" s="6"/>
      <c r="J70" s="5">
        <f t="shared" si="0"/>
        <v>0</v>
      </c>
      <c r="K70" s="97">
        <f t="shared" si="2"/>
        <v>0</v>
      </c>
      <c r="L70" s="97">
        <f t="shared" si="1"/>
        <v>0</v>
      </c>
      <c r="M70" s="67"/>
    </row>
    <row r="71" spans="1:13" ht="21.75">
      <c r="A71" s="3">
        <v>64</v>
      </c>
      <c r="B71" s="13" t="s">
        <v>8</v>
      </c>
      <c r="C71" s="4" t="s">
        <v>78</v>
      </c>
      <c r="D71" s="95">
        <v>392000</v>
      </c>
      <c r="E71" s="25"/>
      <c r="F71" s="70">
        <v>0</v>
      </c>
      <c r="G71" s="6"/>
      <c r="H71" s="5">
        <f t="shared" si="0"/>
        <v>0</v>
      </c>
      <c r="I71" s="6"/>
      <c r="J71" s="5">
        <f t="shared" si="0"/>
        <v>0</v>
      </c>
      <c r="K71" s="97">
        <f t="shared" si="2"/>
        <v>0</v>
      </c>
      <c r="L71" s="97">
        <f t="shared" si="1"/>
        <v>0</v>
      </c>
      <c r="M71" s="67"/>
    </row>
    <row r="72" spans="1:13" ht="21.75">
      <c r="A72" s="7">
        <v>65</v>
      </c>
      <c r="B72" s="13" t="s">
        <v>8</v>
      </c>
      <c r="C72" s="4" t="s">
        <v>79</v>
      </c>
      <c r="D72" s="95">
        <v>764000</v>
      </c>
      <c r="E72" s="25"/>
      <c r="F72" s="70">
        <v>0</v>
      </c>
      <c r="G72" s="6"/>
      <c r="H72" s="5">
        <f t="shared" si="0"/>
        <v>0</v>
      </c>
      <c r="I72" s="6"/>
      <c r="J72" s="5">
        <f t="shared" si="0"/>
        <v>0</v>
      </c>
      <c r="K72" s="97">
        <f t="shared" si="2"/>
        <v>0</v>
      </c>
      <c r="L72" s="97">
        <f t="shared" si="1"/>
        <v>0</v>
      </c>
      <c r="M72" s="67"/>
    </row>
    <row r="73" spans="1:13" ht="21.75">
      <c r="A73" s="26">
        <v>66</v>
      </c>
      <c r="B73" s="45" t="s">
        <v>8</v>
      </c>
      <c r="C73" s="27" t="s">
        <v>80</v>
      </c>
      <c r="D73" s="103">
        <v>1176000</v>
      </c>
      <c r="E73" s="28"/>
      <c r="F73" s="71">
        <v>0</v>
      </c>
      <c r="G73" s="29"/>
      <c r="H73" s="28">
        <f aca="true" t="shared" si="3" ref="H73:J90">SUM(G73*500)</f>
        <v>0</v>
      </c>
      <c r="I73" s="29"/>
      <c r="J73" s="28">
        <f t="shared" si="3"/>
        <v>0</v>
      </c>
      <c r="K73" s="104">
        <f t="shared" si="2"/>
        <v>0</v>
      </c>
      <c r="L73" s="104">
        <f aca="true" t="shared" si="4" ref="L73:L90">SUM(E73-F73-H73-J73-K73)</f>
        <v>0</v>
      </c>
      <c r="M73" s="68"/>
    </row>
    <row r="74" spans="1:13" ht="21.75">
      <c r="A74" s="36">
        <v>67</v>
      </c>
      <c r="B74" s="44" t="s">
        <v>6</v>
      </c>
      <c r="C74" s="32" t="s">
        <v>82</v>
      </c>
      <c r="D74" s="99">
        <v>780000</v>
      </c>
      <c r="E74" s="25"/>
      <c r="F74" s="69">
        <v>0</v>
      </c>
      <c r="G74" s="33"/>
      <c r="H74" s="25">
        <f t="shared" si="3"/>
        <v>0</v>
      </c>
      <c r="I74" s="33"/>
      <c r="J74" s="25">
        <f t="shared" si="3"/>
        <v>0</v>
      </c>
      <c r="K74" s="100">
        <f aca="true" t="shared" si="5" ref="K74:K90">SUM(J74*6)</f>
        <v>0</v>
      </c>
      <c r="L74" s="100">
        <f t="shared" si="4"/>
        <v>0</v>
      </c>
      <c r="M74" s="67"/>
    </row>
    <row r="75" spans="1:13" ht="21.75">
      <c r="A75" s="3">
        <v>68</v>
      </c>
      <c r="B75" s="13" t="s">
        <v>6</v>
      </c>
      <c r="C75" s="4" t="s">
        <v>83</v>
      </c>
      <c r="D75" s="95">
        <v>1276000</v>
      </c>
      <c r="E75" s="25"/>
      <c r="F75" s="70">
        <v>0</v>
      </c>
      <c r="G75" s="6"/>
      <c r="H75" s="5">
        <f t="shared" si="3"/>
        <v>0</v>
      </c>
      <c r="I75" s="6"/>
      <c r="J75" s="5">
        <f t="shared" si="3"/>
        <v>0</v>
      </c>
      <c r="K75" s="97">
        <f t="shared" si="5"/>
        <v>0</v>
      </c>
      <c r="L75" s="97">
        <f t="shared" si="4"/>
        <v>0</v>
      </c>
      <c r="M75" s="67"/>
    </row>
    <row r="76" spans="1:13" ht="21.75">
      <c r="A76" s="7">
        <v>69</v>
      </c>
      <c r="B76" s="13" t="s">
        <v>6</v>
      </c>
      <c r="C76" s="4" t="s">
        <v>84</v>
      </c>
      <c r="D76" s="95">
        <v>508000</v>
      </c>
      <c r="E76" s="25"/>
      <c r="F76" s="70">
        <v>0</v>
      </c>
      <c r="G76" s="6"/>
      <c r="H76" s="5">
        <f t="shared" si="3"/>
        <v>0</v>
      </c>
      <c r="I76" s="6"/>
      <c r="J76" s="5">
        <f t="shared" si="3"/>
        <v>0</v>
      </c>
      <c r="K76" s="97">
        <f t="shared" si="5"/>
        <v>0</v>
      </c>
      <c r="L76" s="97">
        <f t="shared" si="4"/>
        <v>0</v>
      </c>
      <c r="M76" s="67"/>
    </row>
    <row r="77" spans="1:13" ht="21.75">
      <c r="A77" s="3">
        <v>70</v>
      </c>
      <c r="B77" s="13" t="s">
        <v>6</v>
      </c>
      <c r="C77" s="4" t="s">
        <v>85</v>
      </c>
      <c r="D77" s="95">
        <v>596000</v>
      </c>
      <c r="E77" s="25"/>
      <c r="F77" s="70">
        <v>0</v>
      </c>
      <c r="G77" s="6"/>
      <c r="H77" s="5">
        <f t="shared" si="3"/>
        <v>0</v>
      </c>
      <c r="I77" s="6"/>
      <c r="J77" s="5">
        <f t="shared" si="3"/>
        <v>0</v>
      </c>
      <c r="K77" s="97">
        <f t="shared" si="5"/>
        <v>0</v>
      </c>
      <c r="L77" s="97">
        <f t="shared" si="4"/>
        <v>0</v>
      </c>
      <c r="M77" s="67"/>
    </row>
    <row r="78" spans="1:13" ht="21.75">
      <c r="A78" s="7">
        <v>71</v>
      </c>
      <c r="B78" s="13" t="s">
        <v>6</v>
      </c>
      <c r="C78" s="4" t="s">
        <v>86</v>
      </c>
      <c r="D78" s="95">
        <v>612000</v>
      </c>
      <c r="E78" s="25"/>
      <c r="F78" s="70">
        <v>0</v>
      </c>
      <c r="G78" s="6"/>
      <c r="H78" s="5">
        <f t="shared" si="3"/>
        <v>0</v>
      </c>
      <c r="I78" s="6"/>
      <c r="J78" s="5">
        <f t="shared" si="3"/>
        <v>0</v>
      </c>
      <c r="K78" s="97">
        <f t="shared" si="5"/>
        <v>0</v>
      </c>
      <c r="L78" s="97">
        <f t="shared" si="4"/>
        <v>0</v>
      </c>
      <c r="M78" s="67"/>
    </row>
    <row r="79" spans="1:13" ht="21.75">
      <c r="A79" s="3">
        <v>72</v>
      </c>
      <c r="B79" s="13" t="s">
        <v>6</v>
      </c>
      <c r="C79" s="4" t="s">
        <v>87</v>
      </c>
      <c r="D79" s="95">
        <v>620000</v>
      </c>
      <c r="E79" s="25"/>
      <c r="F79" s="70">
        <v>0</v>
      </c>
      <c r="G79" s="6"/>
      <c r="H79" s="5">
        <f t="shared" si="3"/>
        <v>0</v>
      </c>
      <c r="I79" s="6"/>
      <c r="J79" s="5">
        <f t="shared" si="3"/>
        <v>0</v>
      </c>
      <c r="K79" s="97">
        <f t="shared" si="5"/>
        <v>0</v>
      </c>
      <c r="L79" s="97">
        <f t="shared" si="4"/>
        <v>0</v>
      </c>
      <c r="M79" s="67"/>
    </row>
    <row r="80" spans="1:13" ht="21.75">
      <c r="A80" s="7">
        <v>73</v>
      </c>
      <c r="B80" s="13" t="s">
        <v>6</v>
      </c>
      <c r="C80" s="4" t="s">
        <v>88</v>
      </c>
      <c r="D80" s="95">
        <v>492000</v>
      </c>
      <c r="E80" s="25"/>
      <c r="F80" s="70">
        <v>0</v>
      </c>
      <c r="G80" s="6"/>
      <c r="H80" s="5">
        <f t="shared" si="3"/>
        <v>0</v>
      </c>
      <c r="I80" s="6"/>
      <c r="J80" s="5">
        <f t="shared" si="3"/>
        <v>0</v>
      </c>
      <c r="K80" s="97">
        <f t="shared" si="5"/>
        <v>0</v>
      </c>
      <c r="L80" s="97">
        <f t="shared" si="4"/>
        <v>0</v>
      </c>
      <c r="M80" s="67"/>
    </row>
    <row r="81" spans="1:13" ht="21.75">
      <c r="A81" s="3">
        <v>74</v>
      </c>
      <c r="B81" s="13" t="s">
        <v>6</v>
      </c>
      <c r="C81" s="4" t="s">
        <v>89</v>
      </c>
      <c r="D81" s="95">
        <v>1788000</v>
      </c>
      <c r="E81" s="25"/>
      <c r="F81" s="70">
        <v>0</v>
      </c>
      <c r="G81" s="6"/>
      <c r="H81" s="5">
        <f t="shared" si="3"/>
        <v>0</v>
      </c>
      <c r="I81" s="6"/>
      <c r="J81" s="5">
        <f t="shared" si="3"/>
        <v>0</v>
      </c>
      <c r="K81" s="97">
        <f t="shared" si="5"/>
        <v>0</v>
      </c>
      <c r="L81" s="97">
        <f t="shared" si="4"/>
        <v>0</v>
      </c>
      <c r="M81" s="67"/>
    </row>
    <row r="82" spans="1:13" ht="21.75">
      <c r="A82" s="7">
        <v>75</v>
      </c>
      <c r="B82" s="13" t="s">
        <v>6</v>
      </c>
      <c r="C82" s="4" t="s">
        <v>90</v>
      </c>
      <c r="D82" s="95">
        <v>1176000</v>
      </c>
      <c r="E82" s="25"/>
      <c r="F82" s="70">
        <v>0</v>
      </c>
      <c r="G82" s="6"/>
      <c r="H82" s="5">
        <f t="shared" si="3"/>
        <v>0</v>
      </c>
      <c r="I82" s="6"/>
      <c r="J82" s="5">
        <f t="shared" si="3"/>
        <v>0</v>
      </c>
      <c r="K82" s="97">
        <f t="shared" si="5"/>
        <v>0</v>
      </c>
      <c r="L82" s="97">
        <f t="shared" si="4"/>
        <v>0</v>
      </c>
      <c r="M82" s="67"/>
    </row>
    <row r="83" spans="1:13" ht="21.75">
      <c r="A83" s="3">
        <v>76</v>
      </c>
      <c r="B83" s="13" t="s">
        <v>6</v>
      </c>
      <c r="C83" s="4" t="s">
        <v>91</v>
      </c>
      <c r="D83" s="95">
        <v>544000</v>
      </c>
      <c r="E83" s="25"/>
      <c r="F83" s="70">
        <v>0</v>
      </c>
      <c r="G83" s="6"/>
      <c r="H83" s="5">
        <f t="shared" si="3"/>
        <v>0</v>
      </c>
      <c r="I83" s="6"/>
      <c r="J83" s="5">
        <f t="shared" si="3"/>
        <v>0</v>
      </c>
      <c r="K83" s="97">
        <f t="shared" si="5"/>
        <v>0</v>
      </c>
      <c r="L83" s="97">
        <f t="shared" si="4"/>
        <v>0</v>
      </c>
      <c r="M83" s="67"/>
    </row>
    <row r="84" spans="1:13" ht="21.75">
      <c r="A84" s="7">
        <v>77</v>
      </c>
      <c r="B84" s="13" t="s">
        <v>6</v>
      </c>
      <c r="C84" s="4" t="s">
        <v>92</v>
      </c>
      <c r="D84" s="95">
        <v>288000</v>
      </c>
      <c r="E84" s="25"/>
      <c r="F84" s="70">
        <v>0</v>
      </c>
      <c r="G84" s="6"/>
      <c r="H84" s="5">
        <f t="shared" si="3"/>
        <v>0</v>
      </c>
      <c r="I84" s="6"/>
      <c r="J84" s="5">
        <f t="shared" si="3"/>
        <v>0</v>
      </c>
      <c r="K84" s="97">
        <f t="shared" si="5"/>
        <v>0</v>
      </c>
      <c r="L84" s="97">
        <f t="shared" si="4"/>
        <v>0</v>
      </c>
      <c r="M84" s="67"/>
    </row>
    <row r="85" spans="1:14" ht="21.75">
      <c r="A85" s="26">
        <v>78</v>
      </c>
      <c r="B85" s="26" t="s">
        <v>6</v>
      </c>
      <c r="C85" s="27" t="s">
        <v>93</v>
      </c>
      <c r="D85" s="103">
        <v>1428000</v>
      </c>
      <c r="E85" s="28"/>
      <c r="F85" s="71">
        <v>0</v>
      </c>
      <c r="G85" s="28"/>
      <c r="H85" s="28">
        <f t="shared" si="3"/>
        <v>0</v>
      </c>
      <c r="I85" s="28"/>
      <c r="J85" s="28">
        <f t="shared" si="3"/>
        <v>0</v>
      </c>
      <c r="K85" s="104">
        <f t="shared" si="5"/>
        <v>0</v>
      </c>
      <c r="L85" s="104">
        <f t="shared" si="4"/>
        <v>0</v>
      </c>
      <c r="M85" s="68"/>
      <c r="N85" s="66"/>
    </row>
    <row r="86" spans="1:13" ht="21.75">
      <c r="A86" s="36">
        <v>79</v>
      </c>
      <c r="B86" s="44" t="s">
        <v>4</v>
      </c>
      <c r="C86" s="32" t="s">
        <v>95</v>
      </c>
      <c r="D86" s="99">
        <v>768000</v>
      </c>
      <c r="E86" s="25"/>
      <c r="F86" s="69">
        <v>0</v>
      </c>
      <c r="G86" s="33"/>
      <c r="H86" s="25">
        <f t="shared" si="3"/>
        <v>0</v>
      </c>
      <c r="I86" s="33"/>
      <c r="J86" s="25">
        <f t="shared" si="3"/>
        <v>0</v>
      </c>
      <c r="K86" s="100">
        <f t="shared" si="5"/>
        <v>0</v>
      </c>
      <c r="L86" s="100">
        <f t="shared" si="4"/>
        <v>0</v>
      </c>
      <c r="M86" s="67"/>
    </row>
    <row r="87" spans="1:13" ht="21.75">
      <c r="A87" s="3">
        <v>80</v>
      </c>
      <c r="B87" s="13" t="s">
        <v>4</v>
      </c>
      <c r="C87" s="4" t="s">
        <v>96</v>
      </c>
      <c r="D87" s="95">
        <v>352000</v>
      </c>
      <c r="E87" s="25"/>
      <c r="F87" s="70">
        <v>0</v>
      </c>
      <c r="G87" s="6"/>
      <c r="H87" s="5">
        <f t="shared" si="3"/>
        <v>0</v>
      </c>
      <c r="I87" s="6"/>
      <c r="J87" s="5">
        <f t="shared" si="3"/>
        <v>0</v>
      </c>
      <c r="K87" s="97">
        <f t="shared" si="5"/>
        <v>0</v>
      </c>
      <c r="L87" s="97">
        <f t="shared" si="4"/>
        <v>0</v>
      </c>
      <c r="M87" s="67"/>
    </row>
    <row r="88" spans="1:13" ht="21.75">
      <c r="A88" s="7">
        <v>81</v>
      </c>
      <c r="B88" s="13" t="s">
        <v>4</v>
      </c>
      <c r="C88" s="4" t="s">
        <v>97</v>
      </c>
      <c r="D88" s="95">
        <v>620000</v>
      </c>
      <c r="E88" s="25"/>
      <c r="F88" s="70">
        <v>0</v>
      </c>
      <c r="G88" s="6"/>
      <c r="H88" s="5">
        <f t="shared" si="3"/>
        <v>0</v>
      </c>
      <c r="I88" s="6"/>
      <c r="J88" s="5">
        <f t="shared" si="3"/>
        <v>0</v>
      </c>
      <c r="K88" s="97">
        <f t="shared" si="5"/>
        <v>0</v>
      </c>
      <c r="L88" s="97">
        <f t="shared" si="4"/>
        <v>0</v>
      </c>
      <c r="M88" s="67"/>
    </row>
    <row r="89" spans="1:13" ht="21.75">
      <c r="A89" s="3">
        <v>82</v>
      </c>
      <c r="B89" s="13" t="s">
        <v>4</v>
      </c>
      <c r="C89" s="4" t="s">
        <v>98</v>
      </c>
      <c r="D89" s="95">
        <v>464000</v>
      </c>
      <c r="E89" s="25"/>
      <c r="F89" s="70">
        <v>0</v>
      </c>
      <c r="G89" s="6"/>
      <c r="H89" s="5">
        <f t="shared" si="3"/>
        <v>0</v>
      </c>
      <c r="I89" s="6"/>
      <c r="J89" s="5">
        <f t="shared" si="3"/>
        <v>0</v>
      </c>
      <c r="K89" s="97">
        <f t="shared" si="5"/>
        <v>0</v>
      </c>
      <c r="L89" s="97">
        <f t="shared" si="4"/>
        <v>0</v>
      </c>
      <c r="M89" s="67"/>
    </row>
    <row r="90" spans="1:13" ht="21.75">
      <c r="A90" s="14">
        <v>83</v>
      </c>
      <c r="B90" s="12" t="s">
        <v>4</v>
      </c>
      <c r="C90" s="9" t="s">
        <v>99</v>
      </c>
      <c r="D90" s="96">
        <v>692000</v>
      </c>
      <c r="E90" s="25"/>
      <c r="F90" s="70">
        <v>0</v>
      </c>
      <c r="G90" s="6"/>
      <c r="H90" s="10">
        <f t="shared" si="3"/>
        <v>0</v>
      </c>
      <c r="I90" s="6"/>
      <c r="J90" s="10">
        <f t="shared" si="3"/>
        <v>0</v>
      </c>
      <c r="K90" s="98">
        <f t="shared" si="5"/>
        <v>0</v>
      </c>
      <c r="L90" s="98">
        <f t="shared" si="4"/>
        <v>0</v>
      </c>
      <c r="M90" s="67"/>
    </row>
    <row r="91" spans="1:13" ht="21.75">
      <c r="A91" s="111" t="s">
        <v>12</v>
      </c>
      <c r="B91" s="112"/>
      <c r="C91" s="113"/>
      <c r="D91" s="62">
        <f aca="true" t="shared" si="6" ref="D91:L91">SUM(D8:D90)</f>
        <v>64008000</v>
      </c>
      <c r="E91" s="63">
        <f t="shared" si="6"/>
        <v>0</v>
      </c>
      <c r="F91" s="75">
        <f t="shared" si="6"/>
        <v>500</v>
      </c>
      <c r="G91" s="57">
        <f t="shared" si="6"/>
        <v>0</v>
      </c>
      <c r="H91" s="57">
        <f t="shared" si="6"/>
        <v>0</v>
      </c>
      <c r="I91" s="57">
        <f t="shared" si="6"/>
        <v>0</v>
      </c>
      <c r="J91" s="57">
        <f t="shared" si="6"/>
        <v>0</v>
      </c>
      <c r="K91" s="57">
        <f t="shared" si="6"/>
        <v>0</v>
      </c>
      <c r="L91" s="57">
        <f t="shared" si="6"/>
        <v>-500</v>
      </c>
      <c r="M91" s="63"/>
    </row>
    <row r="92" spans="7:11" ht="21.75">
      <c r="G92" s="1" t="s">
        <v>105</v>
      </c>
      <c r="H92" s="16" t="s">
        <v>113</v>
      </c>
      <c r="J92" s="1" t="s">
        <v>105</v>
      </c>
      <c r="K92" s="16" t="s">
        <v>114</v>
      </c>
    </row>
    <row r="93" spans="7:11" ht="21.75">
      <c r="G93" s="109" t="s">
        <v>139</v>
      </c>
      <c r="H93" s="109"/>
      <c r="J93" s="109" t="s">
        <v>139</v>
      </c>
      <c r="K93" s="109"/>
    </row>
    <row r="94" spans="7:11" ht="21.75">
      <c r="G94" s="109" t="s">
        <v>140</v>
      </c>
      <c r="H94" s="109"/>
      <c r="J94" s="109" t="s">
        <v>140</v>
      </c>
      <c r="K94" s="109"/>
    </row>
  </sheetData>
  <mergeCells count="11">
    <mergeCell ref="G93:H93"/>
    <mergeCell ref="G94:H94"/>
    <mergeCell ref="J93:K93"/>
    <mergeCell ref="J94:K94"/>
    <mergeCell ref="A91:C91"/>
    <mergeCell ref="A1:M1"/>
    <mergeCell ref="A2:M2"/>
    <mergeCell ref="A3:M3"/>
    <mergeCell ref="C4:C7"/>
    <mergeCell ref="B4:B7"/>
    <mergeCell ref="A4:A7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0" r:id="rId1"/>
  <headerFooter alignWithMargins="0">
    <oddHeader>&amp;C&amp;"TH SarabunPSK,ธรรมดา"&amp;14หน้าที่ &amp;P จาก &amp;N&amp;R&amp;"TH SarabunPSK,ตัวหนา"&amp;16(พิการ)</oddHeader>
    <oddFooter>&amp;L&amp;"TH SarabunPSK,ธรรมดา"&amp;8&amp;Z&amp;F&amp;R&amp;"TH SarabunPSK,ธรรมดา"(รายงานภายในวันที่ 20 มีนาคม 2555)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79">
      <selection activeCell="E95" sqref="E95"/>
    </sheetView>
  </sheetViews>
  <sheetFormatPr defaultColWidth="9.140625" defaultRowHeight="21" customHeight="1"/>
  <cols>
    <col min="1" max="1" width="5.7109375" style="1" customWidth="1"/>
    <col min="2" max="2" width="13.7109375" style="1" customWidth="1"/>
    <col min="3" max="3" width="17.8515625" style="1" customWidth="1"/>
    <col min="4" max="6" width="26.421875" style="1" customWidth="1"/>
    <col min="7" max="16384" width="9.140625" style="1" customWidth="1"/>
  </cols>
  <sheetData>
    <row r="1" spans="1:6" ht="21" customHeight="1">
      <c r="A1" s="117" t="s">
        <v>110</v>
      </c>
      <c r="B1" s="117"/>
      <c r="C1" s="117"/>
      <c r="D1" s="117"/>
      <c r="E1" s="117"/>
      <c r="F1" s="117"/>
    </row>
    <row r="2" spans="1:6" ht="21" customHeight="1">
      <c r="A2" s="117" t="s">
        <v>108</v>
      </c>
      <c r="B2" s="117"/>
      <c r="C2" s="117"/>
      <c r="D2" s="117"/>
      <c r="E2" s="117"/>
      <c r="F2" s="117"/>
    </row>
    <row r="3" spans="1:6" ht="21" customHeight="1">
      <c r="A3" s="107" t="s">
        <v>0</v>
      </c>
      <c r="B3" s="107"/>
      <c r="C3" s="107"/>
      <c r="D3" s="107"/>
      <c r="E3" s="107"/>
      <c r="F3" s="107"/>
    </row>
    <row r="4" spans="1:6" ht="21" customHeight="1">
      <c r="A4" s="114" t="s">
        <v>13</v>
      </c>
      <c r="B4" s="114" t="s">
        <v>1</v>
      </c>
      <c r="C4" s="114" t="s">
        <v>2</v>
      </c>
      <c r="D4" s="60" t="s">
        <v>111</v>
      </c>
      <c r="E4" s="60" t="s">
        <v>111</v>
      </c>
      <c r="F4" s="17" t="s">
        <v>111</v>
      </c>
    </row>
    <row r="5" spans="1:6" ht="21" customHeight="1">
      <c r="A5" s="115"/>
      <c r="B5" s="115"/>
      <c r="C5" s="115"/>
      <c r="D5" s="61" t="s">
        <v>112</v>
      </c>
      <c r="E5" s="61" t="s">
        <v>112</v>
      </c>
      <c r="F5" s="19" t="s">
        <v>112</v>
      </c>
    </row>
    <row r="6" spans="1:6" ht="21" customHeight="1">
      <c r="A6" s="115"/>
      <c r="B6" s="115"/>
      <c r="C6" s="115"/>
      <c r="D6" s="80" t="s">
        <v>109</v>
      </c>
      <c r="E6" s="80" t="s">
        <v>109</v>
      </c>
      <c r="F6" s="79" t="s">
        <v>109</v>
      </c>
    </row>
    <row r="7" spans="1:6" ht="21" customHeight="1">
      <c r="A7" s="116"/>
      <c r="B7" s="116"/>
      <c r="C7" s="116"/>
      <c r="D7" s="46"/>
      <c r="E7" s="46"/>
      <c r="F7" s="21"/>
    </row>
    <row r="8" spans="1:6" ht="21" customHeight="1">
      <c r="A8" s="37">
        <v>1</v>
      </c>
      <c r="B8" s="37" t="s">
        <v>5</v>
      </c>
      <c r="C8" s="38" t="s">
        <v>17</v>
      </c>
      <c r="D8" s="81"/>
      <c r="E8" s="81"/>
      <c r="F8" s="85"/>
    </row>
    <row r="9" spans="1:6" ht="21" customHeight="1">
      <c r="A9" s="2">
        <v>2</v>
      </c>
      <c r="B9" s="2" t="s">
        <v>7</v>
      </c>
      <c r="C9" s="32" t="s">
        <v>18</v>
      </c>
      <c r="D9" s="47"/>
      <c r="E9" s="47"/>
      <c r="F9" s="86"/>
    </row>
    <row r="10" spans="1:6" ht="21" customHeight="1">
      <c r="A10" s="7">
        <v>3</v>
      </c>
      <c r="B10" s="7" t="s">
        <v>7</v>
      </c>
      <c r="C10" s="8" t="s">
        <v>19</v>
      </c>
      <c r="D10" s="48"/>
      <c r="E10" s="48"/>
      <c r="F10" s="87"/>
    </row>
    <row r="11" spans="1:6" ht="21" customHeight="1">
      <c r="A11" s="26">
        <v>4</v>
      </c>
      <c r="B11" s="30" t="s">
        <v>7</v>
      </c>
      <c r="C11" s="39" t="s">
        <v>20</v>
      </c>
      <c r="D11" s="49"/>
      <c r="E11" s="49"/>
      <c r="F11" s="88"/>
    </row>
    <row r="12" spans="1:6" ht="21" customHeight="1">
      <c r="A12" s="36">
        <v>5</v>
      </c>
      <c r="B12" s="2" t="s">
        <v>5</v>
      </c>
      <c r="C12" s="32" t="s">
        <v>25</v>
      </c>
      <c r="D12" s="50"/>
      <c r="E12" s="50"/>
      <c r="F12" s="89"/>
    </row>
    <row r="13" spans="1:6" ht="21" customHeight="1">
      <c r="A13" s="3">
        <v>6</v>
      </c>
      <c r="B13" s="3" t="s">
        <v>5</v>
      </c>
      <c r="C13" s="4" t="s">
        <v>26</v>
      </c>
      <c r="D13" s="51"/>
      <c r="E13" s="51"/>
      <c r="F13" s="90"/>
    </row>
    <row r="14" spans="1:6" ht="21" customHeight="1">
      <c r="A14" s="7">
        <v>7</v>
      </c>
      <c r="B14" s="3" t="s">
        <v>5</v>
      </c>
      <c r="C14" s="4" t="s">
        <v>27</v>
      </c>
      <c r="D14" s="51"/>
      <c r="E14" s="51"/>
      <c r="F14" s="90"/>
    </row>
    <row r="15" spans="1:6" ht="21" customHeight="1">
      <c r="A15" s="3">
        <v>8</v>
      </c>
      <c r="B15" s="3" t="s">
        <v>5</v>
      </c>
      <c r="C15" s="4" t="s">
        <v>28</v>
      </c>
      <c r="D15" s="51"/>
      <c r="E15" s="51"/>
      <c r="F15" s="90"/>
    </row>
    <row r="16" spans="1:6" ht="21" customHeight="1">
      <c r="A16" s="7">
        <v>9</v>
      </c>
      <c r="B16" s="3" t="s">
        <v>5</v>
      </c>
      <c r="C16" s="4" t="s">
        <v>29</v>
      </c>
      <c r="D16" s="51"/>
      <c r="E16" s="51"/>
      <c r="F16" s="90"/>
    </row>
    <row r="17" spans="1:6" ht="21" customHeight="1">
      <c r="A17" s="3">
        <v>10</v>
      </c>
      <c r="B17" s="3" t="s">
        <v>5</v>
      </c>
      <c r="C17" s="4" t="s">
        <v>30</v>
      </c>
      <c r="D17" s="51"/>
      <c r="E17" s="51"/>
      <c r="F17" s="90"/>
    </row>
    <row r="18" spans="1:6" ht="21" customHeight="1">
      <c r="A18" s="7">
        <v>11</v>
      </c>
      <c r="B18" s="3" t="s">
        <v>5</v>
      </c>
      <c r="C18" s="4" t="s">
        <v>31</v>
      </c>
      <c r="D18" s="51"/>
      <c r="E18" s="51"/>
      <c r="F18" s="90"/>
    </row>
    <row r="19" spans="1:6" ht="21" customHeight="1">
      <c r="A19" s="26">
        <v>12</v>
      </c>
      <c r="B19" s="26" t="s">
        <v>5</v>
      </c>
      <c r="C19" s="27" t="s">
        <v>32</v>
      </c>
      <c r="D19" s="52"/>
      <c r="E19" s="52"/>
      <c r="F19" s="91"/>
    </row>
    <row r="20" spans="1:6" ht="21" customHeight="1">
      <c r="A20" s="36">
        <v>13</v>
      </c>
      <c r="B20" s="2" t="s">
        <v>10</v>
      </c>
      <c r="C20" s="32" t="s">
        <v>43</v>
      </c>
      <c r="D20" s="50"/>
      <c r="E20" s="50"/>
      <c r="F20" s="89"/>
    </row>
    <row r="21" spans="1:6" ht="21" customHeight="1">
      <c r="A21" s="26">
        <v>14</v>
      </c>
      <c r="B21" s="26" t="s">
        <v>10</v>
      </c>
      <c r="C21" s="27" t="s">
        <v>44</v>
      </c>
      <c r="D21" s="52"/>
      <c r="E21" s="52"/>
      <c r="F21" s="91"/>
    </row>
    <row r="22" spans="1:6" ht="21" customHeight="1">
      <c r="A22" s="36">
        <v>15</v>
      </c>
      <c r="B22" s="2" t="s">
        <v>11</v>
      </c>
      <c r="C22" s="32" t="s">
        <v>53</v>
      </c>
      <c r="D22" s="50"/>
      <c r="E22" s="50"/>
      <c r="F22" s="89"/>
    </row>
    <row r="23" spans="1:6" ht="21" customHeight="1">
      <c r="A23" s="3">
        <v>16</v>
      </c>
      <c r="B23" s="3" t="s">
        <v>11</v>
      </c>
      <c r="C23" s="4" t="s">
        <v>54</v>
      </c>
      <c r="D23" s="51"/>
      <c r="E23" s="51"/>
      <c r="F23" s="90"/>
    </row>
    <row r="24" spans="1:6" ht="21" customHeight="1">
      <c r="A24" s="7">
        <v>17</v>
      </c>
      <c r="B24" s="3" t="s">
        <v>11</v>
      </c>
      <c r="C24" s="4" t="s">
        <v>55</v>
      </c>
      <c r="D24" s="51"/>
      <c r="E24" s="51"/>
      <c r="F24" s="90"/>
    </row>
    <row r="25" spans="1:6" ht="21" customHeight="1">
      <c r="A25" s="3">
        <v>18</v>
      </c>
      <c r="B25" s="3" t="s">
        <v>11</v>
      </c>
      <c r="C25" s="8" t="s">
        <v>56</v>
      </c>
      <c r="D25" s="51"/>
      <c r="E25" s="51"/>
      <c r="F25" s="90"/>
    </row>
    <row r="26" spans="1:6" ht="21" customHeight="1">
      <c r="A26" s="30">
        <v>19</v>
      </c>
      <c r="B26" s="26" t="s">
        <v>11</v>
      </c>
      <c r="C26" s="27" t="s">
        <v>57</v>
      </c>
      <c r="D26" s="52"/>
      <c r="E26" s="52"/>
      <c r="F26" s="91"/>
    </row>
    <row r="27" spans="1:6" ht="21" customHeight="1">
      <c r="A27" s="31">
        <v>20</v>
      </c>
      <c r="B27" s="31" t="s">
        <v>9</v>
      </c>
      <c r="C27" s="40" t="s">
        <v>64</v>
      </c>
      <c r="D27" s="53"/>
      <c r="E27" s="53"/>
      <c r="F27" s="92"/>
    </row>
    <row r="28" spans="1:6" ht="21" customHeight="1">
      <c r="A28" s="36">
        <v>21</v>
      </c>
      <c r="B28" s="2" t="s">
        <v>8</v>
      </c>
      <c r="C28" s="32" t="s">
        <v>72</v>
      </c>
      <c r="D28" s="50"/>
      <c r="E28" s="50"/>
      <c r="F28" s="89"/>
    </row>
    <row r="29" spans="1:6" ht="21" customHeight="1">
      <c r="A29" s="26">
        <v>22</v>
      </c>
      <c r="B29" s="26" t="s">
        <v>8</v>
      </c>
      <c r="C29" s="27" t="s">
        <v>73</v>
      </c>
      <c r="D29" s="52"/>
      <c r="E29" s="52"/>
      <c r="F29" s="91"/>
    </row>
    <row r="30" spans="1:6" ht="21" customHeight="1">
      <c r="A30" s="43">
        <v>23</v>
      </c>
      <c r="B30" s="31" t="s">
        <v>6</v>
      </c>
      <c r="C30" s="40" t="s">
        <v>81</v>
      </c>
      <c r="D30" s="53"/>
      <c r="E30" s="53"/>
      <c r="F30" s="92"/>
    </row>
    <row r="31" spans="1:6" ht="21" customHeight="1">
      <c r="A31" s="77">
        <v>24</v>
      </c>
      <c r="B31" s="77" t="s">
        <v>4</v>
      </c>
      <c r="C31" s="78" t="s">
        <v>94</v>
      </c>
      <c r="D31" s="82"/>
      <c r="E31" s="82"/>
      <c r="F31" s="93"/>
    </row>
    <row r="32" spans="1:6" ht="21" customHeight="1">
      <c r="A32" s="36">
        <v>25</v>
      </c>
      <c r="B32" s="34" t="s">
        <v>7</v>
      </c>
      <c r="C32" s="35" t="s">
        <v>21</v>
      </c>
      <c r="D32" s="47"/>
      <c r="E32" s="47"/>
      <c r="F32" s="86"/>
    </row>
    <row r="33" spans="1:6" ht="21" customHeight="1">
      <c r="A33" s="3">
        <v>26</v>
      </c>
      <c r="B33" s="11" t="s">
        <v>7</v>
      </c>
      <c r="C33" s="8" t="s">
        <v>22</v>
      </c>
      <c r="D33" s="48"/>
      <c r="E33" s="48"/>
      <c r="F33" s="87"/>
    </row>
    <row r="34" spans="1:6" ht="21" customHeight="1">
      <c r="A34" s="7">
        <v>27</v>
      </c>
      <c r="B34" s="11" t="s">
        <v>7</v>
      </c>
      <c r="C34" s="8" t="s">
        <v>23</v>
      </c>
      <c r="D34" s="48"/>
      <c r="E34" s="48"/>
      <c r="F34" s="87"/>
    </row>
    <row r="35" spans="1:6" ht="21" customHeight="1">
      <c r="A35" s="26">
        <v>28</v>
      </c>
      <c r="B35" s="45" t="s">
        <v>7</v>
      </c>
      <c r="C35" s="27" t="s">
        <v>24</v>
      </c>
      <c r="D35" s="49"/>
      <c r="E35" s="49"/>
      <c r="F35" s="88"/>
    </row>
    <row r="36" spans="1:6" ht="21" customHeight="1">
      <c r="A36" s="36">
        <v>29</v>
      </c>
      <c r="B36" s="44" t="s">
        <v>5</v>
      </c>
      <c r="C36" s="32" t="s">
        <v>33</v>
      </c>
      <c r="D36" s="50"/>
      <c r="E36" s="50"/>
      <c r="F36" s="89"/>
    </row>
    <row r="37" spans="1:6" ht="21" customHeight="1">
      <c r="A37" s="3">
        <v>30</v>
      </c>
      <c r="B37" s="13" t="s">
        <v>5</v>
      </c>
      <c r="C37" s="4" t="s">
        <v>34</v>
      </c>
      <c r="D37" s="51"/>
      <c r="E37" s="51"/>
      <c r="F37" s="90"/>
    </row>
    <row r="38" spans="1:6" ht="21" customHeight="1">
      <c r="A38" s="7">
        <v>31</v>
      </c>
      <c r="B38" s="13" t="s">
        <v>5</v>
      </c>
      <c r="C38" s="4" t="s">
        <v>35</v>
      </c>
      <c r="D38" s="51"/>
      <c r="E38" s="51"/>
      <c r="F38" s="90"/>
    </row>
    <row r="39" spans="1:6" ht="21" customHeight="1">
      <c r="A39" s="3">
        <v>32</v>
      </c>
      <c r="B39" s="13" t="s">
        <v>5</v>
      </c>
      <c r="C39" s="4" t="s">
        <v>36</v>
      </c>
      <c r="D39" s="51"/>
      <c r="E39" s="51"/>
      <c r="F39" s="90"/>
    </row>
    <row r="40" spans="1:6" ht="21" customHeight="1">
      <c r="A40" s="7">
        <v>33</v>
      </c>
      <c r="B40" s="13" t="s">
        <v>5</v>
      </c>
      <c r="C40" s="4" t="s">
        <v>37</v>
      </c>
      <c r="D40" s="51"/>
      <c r="E40" s="51"/>
      <c r="F40" s="90"/>
    </row>
    <row r="41" spans="1:6" ht="21" customHeight="1">
      <c r="A41" s="3">
        <v>34</v>
      </c>
      <c r="B41" s="13" t="s">
        <v>5</v>
      </c>
      <c r="C41" s="4" t="s">
        <v>38</v>
      </c>
      <c r="D41" s="51"/>
      <c r="E41" s="51"/>
      <c r="F41" s="90"/>
    </row>
    <row r="42" spans="1:6" ht="21" customHeight="1">
      <c r="A42" s="7">
        <v>35</v>
      </c>
      <c r="B42" s="13" t="s">
        <v>5</v>
      </c>
      <c r="C42" s="4" t="s">
        <v>39</v>
      </c>
      <c r="D42" s="51"/>
      <c r="E42" s="51"/>
      <c r="F42" s="90"/>
    </row>
    <row r="43" spans="1:6" ht="21" customHeight="1">
      <c r="A43" s="3">
        <v>36</v>
      </c>
      <c r="B43" s="13" t="s">
        <v>5</v>
      </c>
      <c r="C43" s="4" t="s">
        <v>40</v>
      </c>
      <c r="D43" s="51"/>
      <c r="E43" s="51"/>
      <c r="F43" s="90"/>
    </row>
    <row r="44" spans="1:6" ht="21" customHeight="1">
      <c r="A44" s="7">
        <v>37</v>
      </c>
      <c r="B44" s="13" t="s">
        <v>5</v>
      </c>
      <c r="C44" s="4" t="s">
        <v>41</v>
      </c>
      <c r="D44" s="51"/>
      <c r="E44" s="51"/>
      <c r="F44" s="90"/>
    </row>
    <row r="45" spans="1:6" ht="21" customHeight="1">
      <c r="A45" s="26">
        <v>38</v>
      </c>
      <c r="B45" s="26" t="s">
        <v>5</v>
      </c>
      <c r="C45" s="27" t="s">
        <v>42</v>
      </c>
      <c r="D45" s="52"/>
      <c r="E45" s="52"/>
      <c r="F45" s="91"/>
    </row>
    <row r="46" spans="1:6" ht="21" customHeight="1">
      <c r="A46" s="36">
        <v>39</v>
      </c>
      <c r="B46" s="44" t="s">
        <v>10</v>
      </c>
      <c r="C46" s="32" t="s">
        <v>45</v>
      </c>
      <c r="D46" s="50"/>
      <c r="E46" s="50"/>
      <c r="F46" s="89"/>
    </row>
    <row r="47" spans="1:6" ht="21" customHeight="1">
      <c r="A47" s="3">
        <v>40</v>
      </c>
      <c r="B47" s="13" t="s">
        <v>10</v>
      </c>
      <c r="C47" s="4" t="s">
        <v>46</v>
      </c>
      <c r="D47" s="51"/>
      <c r="E47" s="51"/>
      <c r="F47" s="90"/>
    </row>
    <row r="48" spans="1:6" ht="21" customHeight="1">
      <c r="A48" s="7">
        <v>41</v>
      </c>
      <c r="B48" s="13" t="s">
        <v>10</v>
      </c>
      <c r="C48" s="4" t="s">
        <v>47</v>
      </c>
      <c r="D48" s="51"/>
      <c r="E48" s="51"/>
      <c r="F48" s="90"/>
    </row>
    <row r="49" spans="1:6" ht="21" customHeight="1">
      <c r="A49" s="3">
        <v>42</v>
      </c>
      <c r="B49" s="13" t="s">
        <v>10</v>
      </c>
      <c r="C49" s="4" t="s">
        <v>48</v>
      </c>
      <c r="D49" s="51"/>
      <c r="E49" s="51"/>
      <c r="F49" s="90"/>
    </row>
    <row r="50" spans="1:6" ht="21" customHeight="1">
      <c r="A50" s="7">
        <v>43</v>
      </c>
      <c r="B50" s="13" t="s">
        <v>10</v>
      </c>
      <c r="C50" s="4" t="s">
        <v>49</v>
      </c>
      <c r="D50" s="51"/>
      <c r="E50" s="51"/>
      <c r="F50" s="90"/>
    </row>
    <row r="51" spans="1:6" ht="21" customHeight="1">
      <c r="A51" s="3">
        <v>44</v>
      </c>
      <c r="B51" s="13" t="s">
        <v>10</v>
      </c>
      <c r="C51" s="4" t="s">
        <v>50</v>
      </c>
      <c r="D51" s="51"/>
      <c r="E51" s="51"/>
      <c r="F51" s="90"/>
    </row>
    <row r="52" spans="1:6" ht="21" customHeight="1">
      <c r="A52" s="7">
        <v>45</v>
      </c>
      <c r="B52" s="13" t="s">
        <v>10</v>
      </c>
      <c r="C52" s="4" t="s">
        <v>51</v>
      </c>
      <c r="D52" s="51"/>
      <c r="E52" s="51"/>
      <c r="F52" s="90"/>
    </row>
    <row r="53" spans="1:6" ht="21" customHeight="1">
      <c r="A53" s="26">
        <v>46</v>
      </c>
      <c r="B53" s="26" t="s">
        <v>10</v>
      </c>
      <c r="C53" s="27" t="s">
        <v>52</v>
      </c>
      <c r="D53" s="52"/>
      <c r="E53" s="52"/>
      <c r="F53" s="91"/>
    </row>
    <row r="54" spans="1:6" ht="21" customHeight="1">
      <c r="A54" s="36">
        <v>47</v>
      </c>
      <c r="B54" s="44" t="s">
        <v>11</v>
      </c>
      <c r="C54" s="32" t="s">
        <v>58</v>
      </c>
      <c r="D54" s="50"/>
      <c r="E54" s="50"/>
      <c r="F54" s="89"/>
    </row>
    <row r="55" spans="1:6" ht="21" customHeight="1">
      <c r="A55" s="3">
        <v>48</v>
      </c>
      <c r="B55" s="13" t="s">
        <v>11</v>
      </c>
      <c r="C55" s="4" t="s">
        <v>59</v>
      </c>
      <c r="D55" s="51"/>
      <c r="E55" s="51"/>
      <c r="F55" s="90"/>
    </row>
    <row r="56" spans="1:6" ht="21" customHeight="1">
      <c r="A56" s="7">
        <v>49</v>
      </c>
      <c r="B56" s="13" t="s">
        <v>11</v>
      </c>
      <c r="C56" s="4" t="s">
        <v>60</v>
      </c>
      <c r="D56" s="51"/>
      <c r="E56" s="51"/>
      <c r="F56" s="90"/>
    </row>
    <row r="57" spans="1:6" ht="21" customHeight="1">
      <c r="A57" s="3">
        <v>50</v>
      </c>
      <c r="B57" s="13" t="s">
        <v>11</v>
      </c>
      <c r="C57" s="4" t="s">
        <v>61</v>
      </c>
      <c r="D57" s="51"/>
      <c r="E57" s="51"/>
      <c r="F57" s="90"/>
    </row>
    <row r="58" spans="1:6" ht="21" customHeight="1">
      <c r="A58" s="7">
        <v>51</v>
      </c>
      <c r="B58" s="13" t="s">
        <v>11</v>
      </c>
      <c r="C58" s="4" t="s">
        <v>62</v>
      </c>
      <c r="D58" s="51"/>
      <c r="E58" s="51"/>
      <c r="F58" s="90"/>
    </row>
    <row r="59" spans="1:6" ht="21" customHeight="1">
      <c r="A59" s="26">
        <v>52</v>
      </c>
      <c r="B59" s="45" t="s">
        <v>11</v>
      </c>
      <c r="C59" s="27" t="s">
        <v>63</v>
      </c>
      <c r="D59" s="52"/>
      <c r="E59" s="52"/>
      <c r="F59" s="91"/>
    </row>
    <row r="60" spans="1:6" ht="21" customHeight="1">
      <c r="A60" s="36">
        <v>53</v>
      </c>
      <c r="B60" s="44" t="s">
        <v>9</v>
      </c>
      <c r="C60" s="32" t="s">
        <v>65</v>
      </c>
      <c r="D60" s="50"/>
      <c r="E60" s="50"/>
      <c r="F60" s="89"/>
    </row>
    <row r="61" spans="1:6" ht="21" customHeight="1">
      <c r="A61" s="3">
        <v>54</v>
      </c>
      <c r="B61" s="13" t="s">
        <v>9</v>
      </c>
      <c r="C61" s="4" t="s">
        <v>66</v>
      </c>
      <c r="D61" s="51"/>
      <c r="E61" s="51"/>
      <c r="F61" s="90"/>
    </row>
    <row r="62" spans="1:6" ht="21" customHeight="1">
      <c r="A62" s="7">
        <v>55</v>
      </c>
      <c r="B62" s="13" t="s">
        <v>9</v>
      </c>
      <c r="C62" s="4" t="s">
        <v>67</v>
      </c>
      <c r="D62" s="51"/>
      <c r="E62" s="51"/>
      <c r="F62" s="90"/>
    </row>
    <row r="63" spans="1:6" ht="21" customHeight="1">
      <c r="A63" s="3">
        <v>56</v>
      </c>
      <c r="B63" s="13" t="s">
        <v>9</v>
      </c>
      <c r="C63" s="4" t="s">
        <v>68</v>
      </c>
      <c r="D63" s="51"/>
      <c r="E63" s="51"/>
      <c r="F63" s="90"/>
    </row>
    <row r="64" spans="1:6" ht="21" customHeight="1">
      <c r="A64" s="7">
        <v>57</v>
      </c>
      <c r="B64" s="13" t="s">
        <v>9</v>
      </c>
      <c r="C64" s="4" t="s">
        <v>69</v>
      </c>
      <c r="D64" s="51"/>
      <c r="E64" s="51"/>
      <c r="F64" s="90"/>
    </row>
    <row r="65" spans="1:6" ht="21" customHeight="1">
      <c r="A65" s="3">
        <v>58</v>
      </c>
      <c r="B65" s="13" t="s">
        <v>9</v>
      </c>
      <c r="C65" s="4" t="s">
        <v>70</v>
      </c>
      <c r="D65" s="51"/>
      <c r="E65" s="51"/>
      <c r="F65" s="90"/>
    </row>
    <row r="66" spans="1:6" ht="21" customHeight="1">
      <c r="A66" s="30">
        <v>59</v>
      </c>
      <c r="B66" s="45" t="s">
        <v>9</v>
      </c>
      <c r="C66" s="27" t="s">
        <v>71</v>
      </c>
      <c r="D66" s="52"/>
      <c r="E66" s="52"/>
      <c r="F66" s="91"/>
    </row>
    <row r="67" spans="1:6" ht="21" customHeight="1">
      <c r="A67" s="2">
        <v>60</v>
      </c>
      <c r="B67" s="44" t="s">
        <v>8</v>
      </c>
      <c r="C67" s="32" t="s">
        <v>74</v>
      </c>
      <c r="D67" s="50"/>
      <c r="E67" s="50"/>
      <c r="F67" s="89"/>
    </row>
    <row r="68" spans="1:6" ht="21" customHeight="1">
      <c r="A68" s="7">
        <v>61</v>
      </c>
      <c r="B68" s="13" t="s">
        <v>8</v>
      </c>
      <c r="C68" s="4" t="s">
        <v>75</v>
      </c>
      <c r="D68" s="51"/>
      <c r="E68" s="51"/>
      <c r="F68" s="90"/>
    </row>
    <row r="69" spans="1:6" ht="21" customHeight="1">
      <c r="A69" s="3">
        <v>62</v>
      </c>
      <c r="B69" s="13" t="s">
        <v>8</v>
      </c>
      <c r="C69" s="4" t="s">
        <v>76</v>
      </c>
      <c r="D69" s="51"/>
      <c r="E69" s="51"/>
      <c r="F69" s="90"/>
    </row>
    <row r="70" spans="1:6" ht="21" customHeight="1">
      <c r="A70" s="7">
        <v>63</v>
      </c>
      <c r="B70" s="13" t="s">
        <v>8</v>
      </c>
      <c r="C70" s="4" t="s">
        <v>77</v>
      </c>
      <c r="D70" s="51"/>
      <c r="E70" s="51"/>
      <c r="F70" s="90"/>
    </row>
    <row r="71" spans="1:6" ht="21" customHeight="1">
      <c r="A71" s="3">
        <v>64</v>
      </c>
      <c r="B71" s="13" t="s">
        <v>8</v>
      </c>
      <c r="C71" s="4" t="s">
        <v>78</v>
      </c>
      <c r="D71" s="51"/>
      <c r="E71" s="51"/>
      <c r="F71" s="90"/>
    </row>
    <row r="72" spans="1:6" ht="21" customHeight="1">
      <c r="A72" s="7">
        <v>65</v>
      </c>
      <c r="B72" s="13" t="s">
        <v>8</v>
      </c>
      <c r="C72" s="4" t="s">
        <v>79</v>
      </c>
      <c r="D72" s="51"/>
      <c r="E72" s="51"/>
      <c r="F72" s="90"/>
    </row>
    <row r="73" spans="1:6" ht="21" customHeight="1">
      <c r="A73" s="26">
        <v>66</v>
      </c>
      <c r="B73" s="45" t="s">
        <v>8</v>
      </c>
      <c r="C73" s="27" t="s">
        <v>80</v>
      </c>
      <c r="D73" s="52"/>
      <c r="E73" s="52"/>
      <c r="F73" s="91"/>
    </row>
    <row r="74" spans="1:6" ht="21" customHeight="1">
      <c r="A74" s="36">
        <v>67</v>
      </c>
      <c r="B74" s="44" t="s">
        <v>6</v>
      </c>
      <c r="C74" s="32" t="s">
        <v>82</v>
      </c>
      <c r="D74" s="50"/>
      <c r="E74" s="50"/>
      <c r="F74" s="89"/>
    </row>
    <row r="75" spans="1:6" ht="21" customHeight="1">
      <c r="A75" s="3">
        <v>68</v>
      </c>
      <c r="B75" s="13" t="s">
        <v>6</v>
      </c>
      <c r="C75" s="4" t="s">
        <v>83</v>
      </c>
      <c r="D75" s="51"/>
      <c r="E75" s="51"/>
      <c r="F75" s="90"/>
    </row>
    <row r="76" spans="1:6" ht="21" customHeight="1">
      <c r="A76" s="7">
        <v>69</v>
      </c>
      <c r="B76" s="13" t="s">
        <v>6</v>
      </c>
      <c r="C76" s="4" t="s">
        <v>84</v>
      </c>
      <c r="D76" s="51"/>
      <c r="E76" s="51"/>
      <c r="F76" s="90"/>
    </row>
    <row r="77" spans="1:6" ht="21" customHeight="1">
      <c r="A77" s="3">
        <v>70</v>
      </c>
      <c r="B77" s="13" t="s">
        <v>6</v>
      </c>
      <c r="C77" s="4" t="s">
        <v>85</v>
      </c>
      <c r="D77" s="51"/>
      <c r="E77" s="51"/>
      <c r="F77" s="90"/>
    </row>
    <row r="78" spans="1:6" ht="21" customHeight="1">
      <c r="A78" s="7">
        <v>71</v>
      </c>
      <c r="B78" s="13" t="s">
        <v>6</v>
      </c>
      <c r="C78" s="4" t="s">
        <v>86</v>
      </c>
      <c r="D78" s="51"/>
      <c r="E78" s="51"/>
      <c r="F78" s="90"/>
    </row>
    <row r="79" spans="1:6" ht="21" customHeight="1">
      <c r="A79" s="3">
        <v>72</v>
      </c>
      <c r="B79" s="13" t="s">
        <v>6</v>
      </c>
      <c r="C79" s="4" t="s">
        <v>87</v>
      </c>
      <c r="D79" s="51"/>
      <c r="E79" s="51"/>
      <c r="F79" s="90"/>
    </row>
    <row r="80" spans="1:6" ht="21" customHeight="1">
      <c r="A80" s="7">
        <v>73</v>
      </c>
      <c r="B80" s="13" t="s">
        <v>6</v>
      </c>
      <c r="C80" s="4" t="s">
        <v>88</v>
      </c>
      <c r="D80" s="51"/>
      <c r="E80" s="51"/>
      <c r="F80" s="90"/>
    </row>
    <row r="81" spans="1:6" ht="21" customHeight="1">
      <c r="A81" s="3">
        <v>74</v>
      </c>
      <c r="B81" s="13" t="s">
        <v>6</v>
      </c>
      <c r="C81" s="4" t="s">
        <v>89</v>
      </c>
      <c r="D81" s="51"/>
      <c r="E81" s="51"/>
      <c r="F81" s="90"/>
    </row>
    <row r="82" spans="1:6" ht="21" customHeight="1">
      <c r="A82" s="7">
        <v>75</v>
      </c>
      <c r="B82" s="13" t="s">
        <v>6</v>
      </c>
      <c r="C82" s="4" t="s">
        <v>90</v>
      </c>
      <c r="D82" s="51"/>
      <c r="E82" s="51"/>
      <c r="F82" s="90"/>
    </row>
    <row r="83" spans="1:6" ht="21" customHeight="1">
      <c r="A83" s="3">
        <v>76</v>
      </c>
      <c r="B83" s="13" t="s">
        <v>6</v>
      </c>
      <c r="C83" s="4" t="s">
        <v>91</v>
      </c>
      <c r="D83" s="51"/>
      <c r="E83" s="51"/>
      <c r="F83" s="90"/>
    </row>
    <row r="84" spans="1:6" ht="21" customHeight="1">
      <c r="A84" s="7">
        <v>77</v>
      </c>
      <c r="B84" s="13" t="s">
        <v>6</v>
      </c>
      <c r="C84" s="4" t="s">
        <v>92</v>
      </c>
      <c r="D84" s="51"/>
      <c r="E84" s="51"/>
      <c r="F84" s="90"/>
    </row>
    <row r="85" spans="1:6" ht="21" customHeight="1">
      <c r="A85" s="26">
        <v>78</v>
      </c>
      <c r="B85" s="26" t="s">
        <v>6</v>
      </c>
      <c r="C85" s="27" t="s">
        <v>93</v>
      </c>
      <c r="D85" s="52"/>
      <c r="E85" s="52"/>
      <c r="F85" s="91"/>
    </row>
    <row r="86" spans="1:6" ht="21" customHeight="1">
      <c r="A86" s="36">
        <v>79</v>
      </c>
      <c r="B86" s="44" t="s">
        <v>4</v>
      </c>
      <c r="C86" s="32" t="s">
        <v>95</v>
      </c>
      <c r="D86" s="47"/>
      <c r="E86" s="47"/>
      <c r="F86" s="86"/>
    </row>
    <row r="87" spans="1:6" ht="21" customHeight="1">
      <c r="A87" s="3">
        <v>80</v>
      </c>
      <c r="B87" s="13" t="s">
        <v>4</v>
      </c>
      <c r="C87" s="4" t="s">
        <v>96</v>
      </c>
      <c r="D87" s="48"/>
      <c r="E87" s="48"/>
      <c r="F87" s="87"/>
    </row>
    <row r="88" spans="1:6" ht="21" customHeight="1">
      <c r="A88" s="7">
        <v>81</v>
      </c>
      <c r="B88" s="13" t="s">
        <v>4</v>
      </c>
      <c r="C88" s="4" t="s">
        <v>97</v>
      </c>
      <c r="D88" s="48"/>
      <c r="E88" s="48"/>
      <c r="F88" s="87"/>
    </row>
    <row r="89" spans="1:6" ht="21" customHeight="1">
      <c r="A89" s="3">
        <v>82</v>
      </c>
      <c r="B89" s="13" t="s">
        <v>4</v>
      </c>
      <c r="C89" s="4" t="s">
        <v>98</v>
      </c>
      <c r="D89" s="48"/>
      <c r="E89" s="48"/>
      <c r="F89" s="87"/>
    </row>
    <row r="90" spans="1:6" ht="21" customHeight="1">
      <c r="A90" s="14">
        <v>83</v>
      </c>
      <c r="B90" s="12" t="s">
        <v>4</v>
      </c>
      <c r="C90" s="9" t="s">
        <v>99</v>
      </c>
      <c r="D90" s="83"/>
      <c r="E90" s="83"/>
      <c r="F90" s="94"/>
    </row>
    <row r="91" spans="1:6" ht="21" customHeight="1">
      <c r="A91" s="111" t="s">
        <v>12</v>
      </c>
      <c r="B91" s="112"/>
      <c r="C91" s="113"/>
      <c r="D91" s="54"/>
      <c r="E91" s="54"/>
      <c r="F91" s="84"/>
    </row>
    <row r="93" spans="2:6" ht="21" customHeight="1">
      <c r="B93" s="16" t="s">
        <v>105</v>
      </c>
      <c r="D93" s="76" t="s">
        <v>113</v>
      </c>
      <c r="E93" s="1" t="s">
        <v>105</v>
      </c>
      <c r="F93" s="1" t="s">
        <v>114</v>
      </c>
    </row>
    <row r="94" spans="3:6" ht="21" customHeight="1">
      <c r="C94" s="15" t="s">
        <v>117</v>
      </c>
      <c r="D94" s="55"/>
      <c r="E94" s="16" t="s">
        <v>115</v>
      </c>
      <c r="F94" s="55"/>
    </row>
    <row r="95" spans="3:6" ht="21" customHeight="1">
      <c r="C95" s="15" t="s">
        <v>116</v>
      </c>
      <c r="D95" s="55"/>
      <c r="E95" s="16" t="s">
        <v>116</v>
      </c>
      <c r="F95" s="55"/>
    </row>
  </sheetData>
  <mergeCells count="7">
    <mergeCell ref="A91:C91"/>
    <mergeCell ref="A1:F1"/>
    <mergeCell ref="A2:F2"/>
    <mergeCell ref="A3:F3"/>
    <mergeCell ref="A4:A7"/>
    <mergeCell ref="B4:B7"/>
    <mergeCell ref="C4:C7"/>
  </mergeCells>
  <printOptions horizontalCentered="1"/>
  <pageMargins left="0.5905511811023623" right="0.3937007874015748" top="0.3937007874015748" bottom="0.3937007874015748" header="0.1968503937007874" footer="0.1968503937007874"/>
  <pageSetup horizontalDpi="600" verticalDpi="600" orientation="portrait" paperSize="9" scale="76" r:id="rId1"/>
  <headerFooter alignWithMargins="0">
    <oddHeader>&amp;C&amp;"TH SarabunPSK,ธรรมดา"&amp;12หน้าที่ &amp;P จาก &amp;N&amp;R&amp;"TH SarabunPSK,ตัวหนา"&amp;14(พิการ)</oddHeader>
    <oddFooter>&amp;L&amp;"TH SarabunPSK,ธรรมดา"&amp;8&amp;Z&amp;F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iLLuSioN</cp:lastModifiedBy>
  <cp:lastPrinted>2012-03-05T10:53:14Z</cp:lastPrinted>
  <dcterms:created xsi:type="dcterms:W3CDTF">1996-10-14T23:33:28Z</dcterms:created>
  <dcterms:modified xsi:type="dcterms:W3CDTF">2012-03-06T05:16:04Z</dcterms:modified>
  <cp:category/>
  <cp:version/>
  <cp:contentType/>
  <cp:contentStatus/>
</cp:coreProperties>
</file>