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875" firstSheet="1" activeTab="1"/>
  </bookViews>
  <sheets>
    <sheet name="ยอดส่ง สถ. ปี 59 " sheetId="1" r:id="rId1"/>
    <sheet name="เทียบตาราง " sheetId="2" r:id="rId2"/>
  </sheets>
  <definedNames>
    <definedName name="_xlnm.Print_Titles" localSheetId="0">'ยอดส่ง สถ. ปี 59 '!$4:$8</definedName>
  </definedNames>
  <calcPr fullCalcOnLoad="1"/>
</workbook>
</file>

<file path=xl/sharedStrings.xml><?xml version="1.0" encoding="utf-8"?>
<sst xmlns="http://schemas.openxmlformats.org/spreadsheetml/2006/main" count="176" uniqueCount="106">
  <si>
    <t>ที่</t>
  </si>
  <si>
    <t>อำเภอ</t>
  </si>
  <si>
    <t>อปท.</t>
  </si>
  <si>
    <t>จำนวนผู้เข้าอบรม</t>
  </si>
  <si>
    <t xml:space="preserve">งบประมาณ </t>
  </si>
  <si>
    <t>ห้วงระยะเวลาดำเนินงาน</t>
  </si>
  <si>
    <t xml:space="preserve">ไตรมาสที่ 1 </t>
  </si>
  <si>
    <t xml:space="preserve">ไตรมาสที่ 2 </t>
  </si>
  <si>
    <t xml:space="preserve">ไตรมาสที่ 3 </t>
  </si>
  <si>
    <t xml:space="preserve">ไตรมาสที่ 4 </t>
  </si>
  <si>
    <t>(คน)</t>
  </si>
  <si>
    <t xml:space="preserve">(บาท) </t>
  </si>
  <si>
    <t>จำนวน</t>
  </si>
  <si>
    <t>งบประมาณ</t>
  </si>
  <si>
    <t>หมายเหตุ</t>
  </si>
  <si>
    <t>เมืองแพร่</t>
  </si>
  <si>
    <t>ทต.ช่อแฮ</t>
  </si>
  <si>
    <t>ทต.ทุ่งกวาว</t>
  </si>
  <si>
    <t>ทต.บ้านถิ่น</t>
  </si>
  <si>
    <t xml:space="preserve">ทต.ป่าแมต  </t>
  </si>
  <si>
    <t>ทต.แม่คำมี</t>
  </si>
  <si>
    <t>ทต.แม่หล่าย</t>
  </si>
  <si>
    <t>ทต.วังหงส์</t>
  </si>
  <si>
    <t xml:space="preserve">ทต.สวนเขื่อน </t>
  </si>
  <si>
    <t>อบต.กาญจนา</t>
  </si>
  <si>
    <t>อบต.ท่าข้าม</t>
  </si>
  <si>
    <t>อบต.ป่าแดง</t>
  </si>
  <si>
    <t>อบต.ร่องฟอง</t>
  </si>
  <si>
    <t xml:space="preserve">อบต.ห้วยม้า </t>
  </si>
  <si>
    <t>อบต.เหมืองหม้อ</t>
  </si>
  <si>
    <t>รวมทั้งสิ้น</t>
  </si>
  <si>
    <t xml:space="preserve">จังหวัดแพร่ </t>
  </si>
  <si>
    <t>สูงเม่น</t>
  </si>
  <si>
    <t>อบต.น้ำชำ</t>
  </si>
  <si>
    <t>อบต.ดอนมูล</t>
  </si>
  <si>
    <t>อบต.ร่องกาศ</t>
  </si>
  <si>
    <t>อบต.เวียงทอง</t>
  </si>
  <si>
    <t>เด่นชัย</t>
  </si>
  <si>
    <t>ทต.เด่นชัย</t>
  </si>
  <si>
    <t>ทต.แม่จั๊วะ</t>
  </si>
  <si>
    <t>ทต.ปงป่าหวาย</t>
  </si>
  <si>
    <t>อบต.เด่นชัย</t>
  </si>
  <si>
    <t>อบต.แม่จั๊วะ</t>
  </si>
  <si>
    <t>อบต.ไทรย้อย</t>
  </si>
  <si>
    <t>อบต.ห้วยไร่</t>
  </si>
  <si>
    <t>ร้องกวาง</t>
  </si>
  <si>
    <t>อบต.ร้องกวาง</t>
  </si>
  <si>
    <t>อบต.ห้วยโรง</t>
  </si>
  <si>
    <t>อบต.น้ำเลา</t>
  </si>
  <si>
    <t>ทต.บ้านเวียง</t>
  </si>
  <si>
    <t>ทต.ร้องกวาง</t>
  </si>
  <si>
    <t>อบต.แม่ยางร้อง</t>
  </si>
  <si>
    <t>อบต.แม่ทราย</t>
  </si>
  <si>
    <t>อบต.แม่ยางฮ่อ</t>
  </si>
  <si>
    <t>อบต.แม่ยางตาล</t>
  </si>
  <si>
    <t>อบต.ไผ่โทน</t>
  </si>
  <si>
    <t>สอง</t>
  </si>
  <si>
    <t>ทต.สอง</t>
  </si>
  <si>
    <t>ทต.ห้วยหม้าย</t>
  </si>
  <si>
    <t>อบต.เตาปูน</t>
  </si>
  <si>
    <t>อบต.บ้านกลาง</t>
  </si>
  <si>
    <t>อบต.บ้านหนุน</t>
  </si>
  <si>
    <t>อบต.สะเอียบ</t>
  </si>
  <si>
    <t>อบต.หัวเมือง</t>
  </si>
  <si>
    <t>อบต.ทุ่งน้าว</t>
  </si>
  <si>
    <t>อบต.แดนชุมพล</t>
  </si>
  <si>
    <t>ลอง</t>
  </si>
  <si>
    <t>ทต.ห้วยอ้อ</t>
  </si>
  <si>
    <t>ทต.ปากกาง</t>
  </si>
  <si>
    <t>อบต.หัวทุ่ง</t>
  </si>
  <si>
    <t>อบต.ทุ่งแล้ง</t>
  </si>
  <si>
    <t>วังชิ้น</t>
  </si>
  <si>
    <t>ทต.วังชิ้น</t>
  </si>
  <si>
    <t>อบต.แม่พุง</t>
  </si>
  <si>
    <t>อบต.แม่เกิ๋ง</t>
  </si>
  <si>
    <t>อบต.แม่ป้าก</t>
  </si>
  <si>
    <t>อบต.วังชิ้น</t>
  </si>
  <si>
    <t>อบต.นาพูน</t>
  </si>
  <si>
    <t>อบต.สรอย</t>
  </si>
  <si>
    <t>อบต.ป่าสัก</t>
  </si>
  <si>
    <t>หนองม่วงไข่</t>
  </si>
  <si>
    <t>ทต.หนองม่วงไข่</t>
  </si>
  <si>
    <t>อบต.น้ำรัด</t>
  </si>
  <si>
    <t xml:space="preserve">(ต.ค.58 - ธ.ค.58) </t>
  </si>
  <si>
    <t xml:space="preserve">(ม.ค.59 - มี.ค.59) </t>
  </si>
  <si>
    <t xml:space="preserve">(เม.ย.59  - มิ.ย.59) </t>
  </si>
  <si>
    <t xml:space="preserve">(ก.ค.59 - ก.ย.59) </t>
  </si>
  <si>
    <t xml:space="preserve">แผนการดำเนินงานโครงการป้องกันและแก้ไขปัญหายาเสพติด  ประจำปีงบประมาณ  พ.ศ.2559 </t>
  </si>
  <si>
    <t>ลงชื่อ .............................................  ผู้รายงานข้อมูล</t>
  </si>
  <si>
    <t xml:space="preserve">          (นายธวัชชัย  เลี้ยงประเสริฐ)</t>
  </si>
  <si>
    <t xml:space="preserve">               ท้องถิ่นจังหวัดแพร่</t>
  </si>
  <si>
    <t>กิจกรรมส่งเสริมบำบัดฟื้นฟูและส่งเสริมฝึกอบรมอาชีพให้แก่ผู้ติด/ผู้เสพยาเสพติด  (อัตราคนละ 6,500 บาท)</t>
  </si>
  <si>
    <t xml:space="preserve">อำภอ .....................................  จังหวัดแพร่ </t>
  </si>
  <si>
    <t xml:space="preserve">แบบรายงานการดำเนินงานป้องกันและแก้ไขปัญหายาเสพติดขององค์กรปกครองส่วนท้องถิ่น  ประจำปีงบประมาณ  พ.ศ.2562 </t>
  </si>
  <si>
    <t xml:space="preserve">โครงการที่ได้รับการจัดสรรงบประมาณจากกรมส่งเสริมการปกครองท้องถิ่น  ปีงบประมาณ  พ.ศ.2562 </t>
  </si>
  <si>
    <t xml:space="preserve"> (ดำเนินการแล้ว %)</t>
  </si>
  <si>
    <t>โครงการก่อสร้างลานกีฬา/สนามกีฬา</t>
  </si>
  <si>
    <t>โครงการสร้างภูมิคุ้มกันยาเสพติดในสถานศึกษา</t>
  </si>
  <si>
    <t>โครงการสร้างภูมิคุ้มกันยาเสพติดนอกสถานศึกษา</t>
  </si>
  <si>
    <t>( บาท )</t>
  </si>
  <si>
    <t xml:space="preserve">   การตั้งงบประมาณดำเนินการ        ปีงบประมาณ พ.ศ.2562      หรืออุดหนุนหน่วยงานอื่น </t>
  </si>
  <si>
    <t>อบต...</t>
  </si>
  <si>
    <t>เทศบาล...</t>
  </si>
  <si>
    <t>ลงชื่อ................................................ผู้รายงาน</t>
  </si>
  <si>
    <t xml:space="preserve">       (                                   )</t>
  </si>
  <si>
    <t>ท้องถิ่นอำเภอ....................................</t>
  </si>
</sst>
</file>

<file path=xl/styles.xml><?xml version="1.0" encoding="utf-8"?>
<styleSheet xmlns="http://schemas.openxmlformats.org/spreadsheetml/2006/main">
  <numFmts count="2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(* #,##0.00_);_(* \(#,##0.00\);_(* &quot;-&quot;??_);_(@_)"/>
    <numFmt numFmtId="190" formatCode="_(* #,##0_);_(* \(#,##0\);_(* &quot;-&quot;??_);_(@_)"/>
    <numFmt numFmtId="191" formatCode="[$-D00041E]#,##0"/>
    <numFmt numFmtId="192" formatCode="[$-D00041E]0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6"/>
      <name val="TH SarabunIT๙"/>
      <family val="2"/>
    </font>
    <font>
      <b/>
      <sz val="12"/>
      <name val="TH SarabunIT๙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IT๙"/>
      <family val="2"/>
    </font>
    <font>
      <b/>
      <sz val="16"/>
      <color indexed="8"/>
      <name val="TH SarabunIT๙"/>
      <family val="2"/>
    </font>
    <font>
      <b/>
      <sz val="14"/>
      <color indexed="10"/>
      <name val="TH SarabunIT๙"/>
      <family val="2"/>
    </font>
    <font>
      <sz val="14"/>
      <color indexed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IT๙"/>
      <family val="2"/>
    </font>
    <font>
      <sz val="16"/>
      <color theme="1"/>
      <name val="TH SarabunIT๙"/>
      <family val="2"/>
    </font>
    <font>
      <b/>
      <sz val="14"/>
      <color rgb="FFFF0000"/>
      <name val="TH SarabunIT๙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/>
    </xf>
    <xf numFmtId="188" fontId="42" fillId="0" borderId="10" xfId="33" applyNumberFormat="1" applyFont="1" applyFill="1" applyBorder="1" applyAlignment="1">
      <alignment horizontal="center" vertical="center"/>
    </xf>
    <xf numFmtId="188" fontId="43" fillId="0" borderId="10" xfId="33" applyNumberFormat="1" applyFont="1" applyBorder="1" applyAlignment="1">
      <alignment horizontal="center" vertical="center"/>
    </xf>
    <xf numFmtId="188" fontId="43" fillId="0" borderId="10" xfId="33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/>
    </xf>
    <xf numFmtId="0" fontId="43" fillId="0" borderId="11" xfId="0" applyFont="1" applyBorder="1" applyAlignment="1">
      <alignment horizontal="center" vertical="center"/>
    </xf>
    <xf numFmtId="188" fontId="43" fillId="0" borderId="11" xfId="33" applyNumberFormat="1" applyFont="1" applyBorder="1" applyAlignment="1">
      <alignment horizontal="center" vertical="center"/>
    </xf>
    <xf numFmtId="188" fontId="2" fillId="0" borderId="10" xfId="33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188" fontId="3" fillId="0" borderId="10" xfId="33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188" fontId="3" fillId="0" borderId="11" xfId="33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/>
    </xf>
    <xf numFmtId="188" fontId="2" fillId="0" borderId="10" xfId="33" applyNumberFormat="1" applyFont="1" applyFill="1" applyBorder="1" applyAlignment="1">
      <alignment/>
    </xf>
    <xf numFmtId="188" fontId="2" fillId="0" borderId="0" xfId="0" applyNumberFormat="1" applyFont="1" applyFill="1" applyAlignment="1">
      <alignment/>
    </xf>
    <xf numFmtId="188" fontId="2" fillId="0" borderId="0" xfId="33" applyNumberFormat="1" applyFont="1" applyFill="1" applyAlignment="1">
      <alignment/>
    </xf>
    <xf numFmtId="0" fontId="3" fillId="33" borderId="10" xfId="0" applyFont="1" applyFill="1" applyBorder="1" applyAlignment="1">
      <alignment/>
    </xf>
    <xf numFmtId="188" fontId="3" fillId="33" borderId="10" xfId="33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188" fontId="4" fillId="0" borderId="0" xfId="33" applyNumberFormat="1" applyFont="1" applyFill="1" applyAlignment="1">
      <alignment/>
    </xf>
    <xf numFmtId="0" fontId="4" fillId="0" borderId="0" xfId="0" applyFont="1" applyFill="1" applyAlignment="1">
      <alignment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88" fontId="3" fillId="0" borderId="14" xfId="33" applyNumberFormat="1" applyFont="1" applyFill="1" applyBorder="1" applyAlignment="1">
      <alignment horizontal="center"/>
    </xf>
    <xf numFmtId="188" fontId="42" fillId="0" borderId="10" xfId="33" applyNumberFormat="1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4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88" fontId="3" fillId="0" borderId="10" xfId="33" applyNumberFormat="1" applyFont="1" applyFill="1" applyBorder="1" applyAlignment="1">
      <alignment horizontal="center" vertical="center"/>
    </xf>
    <xf numFmtId="188" fontId="3" fillId="0" borderId="19" xfId="33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188" fontId="43" fillId="0" borderId="0" xfId="33" applyNumberFormat="1" applyFont="1" applyAlignment="1">
      <alignment/>
    </xf>
    <xf numFmtId="188" fontId="43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0" xfId="0" applyFont="1" applyBorder="1" applyAlignment="1">
      <alignment/>
    </xf>
    <xf numFmtId="0" fontId="42" fillId="0" borderId="11" xfId="0" applyFont="1" applyBorder="1" applyAlignment="1">
      <alignment horizontal="center" vertical="center"/>
    </xf>
    <xf numFmtId="0" fontId="43" fillId="0" borderId="11" xfId="0" applyFont="1" applyBorder="1" applyAlignment="1">
      <alignment horizontal="left" vertical="top"/>
    </xf>
    <xf numFmtId="0" fontId="43" fillId="0" borderId="20" xfId="0" applyFont="1" applyBorder="1" applyAlignment="1">
      <alignment horizontal="center" vertical="center"/>
    </xf>
    <xf numFmtId="0" fontId="43" fillId="0" borderId="15" xfId="0" applyFont="1" applyBorder="1" applyAlignment="1">
      <alignment horizontal="center" vertical="center" wrapText="1"/>
    </xf>
    <xf numFmtId="0" fontId="43" fillId="0" borderId="22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16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/>
    </xf>
    <xf numFmtId="0" fontId="43" fillId="0" borderId="23" xfId="0" applyFont="1" applyBorder="1" applyAlignment="1">
      <alignment horizontal="center" vertical="center"/>
    </xf>
    <xf numFmtId="0" fontId="43" fillId="0" borderId="14" xfId="0" applyFont="1" applyBorder="1" applyAlignment="1">
      <alignment horizontal="center" vertical="center" wrapText="1"/>
    </xf>
    <xf numFmtId="0" fontId="43" fillId="0" borderId="13" xfId="0" applyFont="1" applyBorder="1" applyAlignment="1">
      <alignment horizontal="center" vertical="center" wrapText="1"/>
    </xf>
    <xf numFmtId="0" fontId="43" fillId="0" borderId="23" xfId="0" applyFont="1" applyBorder="1" applyAlignment="1">
      <alignment horizontal="center" vertical="center" wrapText="1"/>
    </xf>
    <xf numFmtId="0" fontId="43" fillId="0" borderId="11" xfId="0" applyFont="1" applyBorder="1" applyAlignment="1">
      <alignment horizontal="center" vertical="center"/>
    </xf>
    <xf numFmtId="0" fontId="43" fillId="0" borderId="17" xfId="0" applyFont="1" applyBorder="1" applyAlignment="1">
      <alignment horizontal="center" vertical="center"/>
    </xf>
    <xf numFmtId="188" fontId="43" fillId="0" borderId="17" xfId="33" applyNumberFormat="1" applyFont="1" applyBorder="1" applyAlignment="1">
      <alignment horizontal="center" vertical="center"/>
    </xf>
    <xf numFmtId="188" fontId="43" fillId="0" borderId="11" xfId="33" applyNumberFormat="1" applyFont="1" applyFill="1" applyBorder="1" applyAlignment="1">
      <alignment horizontal="center" vertical="center"/>
    </xf>
    <xf numFmtId="0" fontId="43" fillId="0" borderId="12" xfId="0" applyFont="1" applyBorder="1" applyAlignment="1">
      <alignment horizontal="center" vertical="center" wrapText="1"/>
    </xf>
    <xf numFmtId="188" fontId="43" fillId="0" borderId="11" xfId="33" applyNumberFormat="1" applyFont="1" applyBorder="1" applyAlignment="1">
      <alignment horizontal="left" vertical="center"/>
    </xf>
    <xf numFmtId="188" fontId="43" fillId="0" borderId="10" xfId="33" applyNumberFormat="1" applyFont="1" applyBorder="1" applyAlignment="1">
      <alignment horizontal="lef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1</xdr:row>
      <xdr:rowOff>133350</xdr:rowOff>
    </xdr:from>
    <xdr:to>
      <xdr:col>2</xdr:col>
      <xdr:colOff>819150</xdr:colOff>
      <xdr:row>2</xdr:row>
      <xdr:rowOff>152400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62025" y="390525"/>
          <a:ext cx="981075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   ตัวอย่าง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J12" sqref="J12"/>
    </sheetView>
  </sheetViews>
  <sheetFormatPr defaultColWidth="9.140625" defaultRowHeight="15"/>
  <cols>
    <col min="1" max="1" width="4.28125" style="10" customWidth="1"/>
    <col min="2" max="2" width="9.57421875" style="10" customWidth="1"/>
    <col min="3" max="3" width="13.7109375" style="10" customWidth="1"/>
    <col min="4" max="4" width="11.57421875" style="10" customWidth="1"/>
    <col min="5" max="5" width="12.00390625" style="20" customWidth="1"/>
    <col min="6" max="6" width="9.140625" style="10" customWidth="1"/>
    <col min="7" max="7" width="9.421875" style="10" customWidth="1"/>
    <col min="8" max="8" width="9.00390625" style="10" customWidth="1"/>
    <col min="9" max="9" width="10.421875" style="10" customWidth="1"/>
    <col min="10" max="10" width="9.00390625" style="10" customWidth="1"/>
    <col min="11" max="11" width="11.421875" style="20" customWidth="1"/>
    <col min="12" max="12" width="9.00390625" style="10" customWidth="1"/>
    <col min="13" max="13" width="11.140625" style="10" customWidth="1"/>
    <col min="14" max="14" width="7.7109375" style="10" customWidth="1"/>
    <col min="15" max="16384" width="9.00390625" style="10" customWidth="1"/>
  </cols>
  <sheetData>
    <row r="1" spans="1:14" ht="18.75">
      <c r="A1" s="39" t="s">
        <v>87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</row>
    <row r="2" spans="1:14" ht="18.75">
      <c r="A2" s="39" t="s">
        <v>91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ht="17.25" customHeight="1">
      <c r="A3" s="40" t="s">
        <v>92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</row>
    <row r="4" spans="1:14" ht="18.75">
      <c r="A4" s="41" t="s">
        <v>0</v>
      </c>
      <c r="B4" s="41" t="s">
        <v>1</v>
      </c>
      <c r="C4" s="41" t="s">
        <v>2</v>
      </c>
      <c r="D4" s="42" t="s">
        <v>3</v>
      </c>
      <c r="E4" s="43" t="s">
        <v>4</v>
      </c>
      <c r="F4" s="45" t="s">
        <v>5</v>
      </c>
      <c r="G4" s="45"/>
      <c r="H4" s="45"/>
      <c r="I4" s="45"/>
      <c r="J4" s="45"/>
      <c r="K4" s="45"/>
      <c r="L4" s="45"/>
      <c r="M4" s="45"/>
      <c r="N4" s="41" t="s">
        <v>14</v>
      </c>
    </row>
    <row r="5" spans="1:14" ht="18.75">
      <c r="A5" s="41"/>
      <c r="B5" s="41"/>
      <c r="C5" s="41"/>
      <c r="D5" s="42"/>
      <c r="E5" s="44"/>
      <c r="F5" s="31" t="s">
        <v>6</v>
      </c>
      <c r="G5" s="32"/>
      <c r="H5" s="33" t="s">
        <v>7</v>
      </c>
      <c r="I5" s="34"/>
      <c r="J5" s="35" t="s">
        <v>8</v>
      </c>
      <c r="K5" s="36"/>
      <c r="L5" s="31" t="s">
        <v>9</v>
      </c>
      <c r="M5" s="32"/>
      <c r="N5" s="46"/>
    </row>
    <row r="6" spans="1:14" ht="18.75">
      <c r="A6" s="41"/>
      <c r="B6" s="41"/>
      <c r="C6" s="41"/>
      <c r="D6" s="42"/>
      <c r="E6" s="44"/>
      <c r="F6" s="37" t="s">
        <v>83</v>
      </c>
      <c r="G6" s="38"/>
      <c r="H6" s="37" t="s">
        <v>84</v>
      </c>
      <c r="I6" s="38"/>
      <c r="J6" s="37" t="s">
        <v>85</v>
      </c>
      <c r="K6" s="38"/>
      <c r="L6" s="37" t="s">
        <v>86</v>
      </c>
      <c r="M6" s="38"/>
      <c r="N6" s="46"/>
    </row>
    <row r="7" spans="1:14" ht="18.75">
      <c r="A7" s="41"/>
      <c r="B7" s="41"/>
      <c r="C7" s="41"/>
      <c r="D7" s="42"/>
      <c r="E7" s="43"/>
      <c r="F7" s="26" t="s">
        <v>12</v>
      </c>
      <c r="G7" s="27" t="s">
        <v>13</v>
      </c>
      <c r="H7" s="27" t="s">
        <v>12</v>
      </c>
      <c r="I7" s="27" t="s">
        <v>13</v>
      </c>
      <c r="J7" s="27" t="s">
        <v>12</v>
      </c>
      <c r="K7" s="28" t="s">
        <v>13</v>
      </c>
      <c r="L7" s="27" t="s">
        <v>12</v>
      </c>
      <c r="M7" s="27" t="s">
        <v>13</v>
      </c>
      <c r="N7" s="41"/>
    </row>
    <row r="8" spans="1:14" ht="16.5" customHeight="1">
      <c r="A8" s="41"/>
      <c r="B8" s="41"/>
      <c r="C8" s="41"/>
      <c r="D8" s="42"/>
      <c r="E8" s="43"/>
      <c r="F8" s="12" t="s">
        <v>10</v>
      </c>
      <c r="G8" s="13" t="s">
        <v>11</v>
      </c>
      <c r="H8" s="13" t="s">
        <v>10</v>
      </c>
      <c r="I8" s="13" t="s">
        <v>11</v>
      </c>
      <c r="J8" s="13" t="s">
        <v>10</v>
      </c>
      <c r="K8" s="14" t="s">
        <v>11</v>
      </c>
      <c r="L8" s="13" t="s">
        <v>10</v>
      </c>
      <c r="M8" s="13" t="s">
        <v>11</v>
      </c>
      <c r="N8" s="41"/>
    </row>
    <row r="9" spans="1:14" ht="18.75">
      <c r="A9" s="15">
        <v>1</v>
      </c>
      <c r="B9" s="2" t="s">
        <v>15</v>
      </c>
      <c r="C9" s="1" t="s">
        <v>16</v>
      </c>
      <c r="D9" s="9">
        <v>2</v>
      </c>
      <c r="E9" s="9">
        <f aca="true" t="shared" si="0" ref="E9:E54">D9*6500</f>
        <v>13000</v>
      </c>
      <c r="F9" s="9"/>
      <c r="G9" s="9"/>
      <c r="H9" s="9">
        <v>2</v>
      </c>
      <c r="I9" s="9">
        <f aca="true" t="shared" si="1" ref="I9:I22">H9*6500</f>
        <v>13000</v>
      </c>
      <c r="J9" s="9"/>
      <c r="K9" s="9"/>
      <c r="L9" s="9"/>
      <c r="M9" s="9"/>
      <c r="N9" s="16"/>
    </row>
    <row r="10" spans="1:14" ht="18.75">
      <c r="A10" s="17">
        <v>2</v>
      </c>
      <c r="B10" s="2" t="s">
        <v>15</v>
      </c>
      <c r="C10" s="1" t="s">
        <v>17</v>
      </c>
      <c r="D10" s="9">
        <v>1</v>
      </c>
      <c r="E10" s="9">
        <f t="shared" si="0"/>
        <v>6500</v>
      </c>
      <c r="F10" s="9"/>
      <c r="G10" s="9"/>
      <c r="H10" s="9">
        <v>1</v>
      </c>
      <c r="I10" s="9">
        <f t="shared" si="1"/>
        <v>6500</v>
      </c>
      <c r="J10" s="9"/>
      <c r="K10" s="9"/>
      <c r="L10" s="9"/>
      <c r="M10" s="9"/>
      <c r="N10" s="16"/>
    </row>
    <row r="11" spans="1:14" ht="18.75">
      <c r="A11" s="15">
        <v>3</v>
      </c>
      <c r="B11" s="2" t="s">
        <v>15</v>
      </c>
      <c r="C11" s="2" t="s">
        <v>18</v>
      </c>
      <c r="D11" s="11">
        <v>1</v>
      </c>
      <c r="E11" s="9">
        <f t="shared" si="0"/>
        <v>6500</v>
      </c>
      <c r="F11" s="9"/>
      <c r="G11" s="9"/>
      <c r="H11" s="11">
        <v>1</v>
      </c>
      <c r="I11" s="9">
        <f t="shared" si="1"/>
        <v>6500</v>
      </c>
      <c r="J11" s="9"/>
      <c r="K11" s="9"/>
      <c r="L11" s="9"/>
      <c r="M11" s="9"/>
      <c r="N11" s="16"/>
    </row>
    <row r="12" spans="1:14" ht="18.75">
      <c r="A12" s="15">
        <v>4</v>
      </c>
      <c r="B12" s="2" t="s">
        <v>15</v>
      </c>
      <c r="C12" s="2" t="s">
        <v>19</v>
      </c>
      <c r="D12" s="9">
        <v>2</v>
      </c>
      <c r="E12" s="9">
        <f t="shared" si="0"/>
        <v>13000</v>
      </c>
      <c r="F12" s="9"/>
      <c r="G12" s="9"/>
      <c r="H12" s="9">
        <v>2</v>
      </c>
      <c r="I12" s="9">
        <f t="shared" si="1"/>
        <v>13000</v>
      </c>
      <c r="J12" s="9"/>
      <c r="K12" s="9"/>
      <c r="L12" s="9"/>
      <c r="M12" s="9"/>
      <c r="N12" s="16"/>
    </row>
    <row r="13" spans="1:14" ht="18.75">
      <c r="A13" s="17">
        <v>5</v>
      </c>
      <c r="B13" s="2" t="s">
        <v>15</v>
      </c>
      <c r="C13" s="1" t="s">
        <v>20</v>
      </c>
      <c r="D13" s="9">
        <v>1</v>
      </c>
      <c r="E13" s="9">
        <f t="shared" si="0"/>
        <v>6500</v>
      </c>
      <c r="F13" s="9"/>
      <c r="G13" s="9"/>
      <c r="H13" s="9">
        <v>1</v>
      </c>
      <c r="I13" s="9">
        <f t="shared" si="1"/>
        <v>6500</v>
      </c>
      <c r="J13" s="9"/>
      <c r="K13" s="9"/>
      <c r="L13" s="9"/>
      <c r="M13" s="9"/>
      <c r="N13" s="16"/>
    </row>
    <row r="14" spans="1:14" ht="18.75">
      <c r="A14" s="15">
        <v>6</v>
      </c>
      <c r="B14" s="2" t="s">
        <v>15</v>
      </c>
      <c r="C14" s="1" t="s">
        <v>21</v>
      </c>
      <c r="D14" s="9">
        <v>1</v>
      </c>
      <c r="E14" s="9">
        <f t="shared" si="0"/>
        <v>6500</v>
      </c>
      <c r="F14" s="9"/>
      <c r="G14" s="9"/>
      <c r="H14" s="9">
        <v>1</v>
      </c>
      <c r="I14" s="9">
        <f t="shared" si="1"/>
        <v>6500</v>
      </c>
      <c r="J14" s="9"/>
      <c r="K14" s="9"/>
      <c r="L14" s="9"/>
      <c r="M14" s="9"/>
      <c r="N14" s="16"/>
    </row>
    <row r="15" spans="1:14" ht="18.75">
      <c r="A15" s="15">
        <v>7</v>
      </c>
      <c r="B15" s="2" t="s">
        <v>15</v>
      </c>
      <c r="C15" s="2" t="s">
        <v>22</v>
      </c>
      <c r="D15" s="9">
        <v>1</v>
      </c>
      <c r="E15" s="9">
        <f t="shared" si="0"/>
        <v>6500</v>
      </c>
      <c r="F15" s="9"/>
      <c r="G15" s="9"/>
      <c r="H15" s="9">
        <v>1</v>
      </c>
      <c r="I15" s="9">
        <f t="shared" si="1"/>
        <v>6500</v>
      </c>
      <c r="J15" s="9"/>
      <c r="K15" s="9"/>
      <c r="L15" s="9"/>
      <c r="M15" s="9"/>
      <c r="N15" s="16"/>
    </row>
    <row r="16" spans="1:14" ht="18.75">
      <c r="A16" s="17">
        <v>8</v>
      </c>
      <c r="B16" s="2" t="s">
        <v>15</v>
      </c>
      <c r="C16" s="2" t="s">
        <v>23</v>
      </c>
      <c r="D16" s="9">
        <v>2</v>
      </c>
      <c r="E16" s="9">
        <f t="shared" si="0"/>
        <v>13000</v>
      </c>
      <c r="F16" s="9"/>
      <c r="G16" s="9"/>
      <c r="H16" s="9">
        <v>2</v>
      </c>
      <c r="I16" s="9">
        <f t="shared" si="1"/>
        <v>13000</v>
      </c>
      <c r="J16" s="9"/>
      <c r="K16" s="9"/>
      <c r="L16" s="9"/>
      <c r="M16" s="9"/>
      <c r="N16" s="16"/>
    </row>
    <row r="17" spans="1:14" ht="18.75">
      <c r="A17" s="15">
        <v>9</v>
      </c>
      <c r="B17" s="2" t="s">
        <v>15</v>
      </c>
      <c r="C17" s="1" t="s">
        <v>24</v>
      </c>
      <c r="D17" s="9">
        <v>1</v>
      </c>
      <c r="E17" s="9">
        <f t="shared" si="0"/>
        <v>6500</v>
      </c>
      <c r="F17" s="9"/>
      <c r="G17" s="9"/>
      <c r="H17" s="9">
        <v>1</v>
      </c>
      <c r="I17" s="9">
        <f t="shared" si="1"/>
        <v>6500</v>
      </c>
      <c r="J17" s="9"/>
      <c r="K17" s="9"/>
      <c r="L17" s="9"/>
      <c r="M17" s="9"/>
      <c r="N17" s="16"/>
    </row>
    <row r="18" spans="1:14" ht="18.75">
      <c r="A18" s="15">
        <v>10</v>
      </c>
      <c r="B18" s="2" t="s">
        <v>15</v>
      </c>
      <c r="C18" s="1" t="s">
        <v>25</v>
      </c>
      <c r="D18" s="9">
        <v>2</v>
      </c>
      <c r="E18" s="9">
        <f t="shared" si="0"/>
        <v>13000</v>
      </c>
      <c r="F18" s="9"/>
      <c r="G18" s="9"/>
      <c r="H18" s="9">
        <v>2</v>
      </c>
      <c r="I18" s="9">
        <f t="shared" si="1"/>
        <v>13000</v>
      </c>
      <c r="J18" s="9"/>
      <c r="K18" s="9"/>
      <c r="L18" s="9"/>
      <c r="M18" s="9"/>
      <c r="N18" s="16"/>
    </row>
    <row r="19" spans="1:14" ht="18.75">
      <c r="A19" s="17">
        <v>11</v>
      </c>
      <c r="B19" s="2" t="s">
        <v>15</v>
      </c>
      <c r="C19" s="1" t="s">
        <v>26</v>
      </c>
      <c r="D19" s="9">
        <v>2</v>
      </c>
      <c r="E19" s="9">
        <f t="shared" si="0"/>
        <v>13000</v>
      </c>
      <c r="F19" s="9"/>
      <c r="G19" s="9"/>
      <c r="H19" s="9">
        <v>2</v>
      </c>
      <c r="I19" s="9">
        <f t="shared" si="1"/>
        <v>13000</v>
      </c>
      <c r="J19" s="9"/>
      <c r="K19" s="9"/>
      <c r="L19" s="9"/>
      <c r="M19" s="9"/>
      <c r="N19" s="16"/>
    </row>
    <row r="20" spans="1:14" ht="18.75">
      <c r="A20" s="15">
        <v>12</v>
      </c>
      <c r="B20" s="2" t="s">
        <v>15</v>
      </c>
      <c r="C20" s="1" t="s">
        <v>27</v>
      </c>
      <c r="D20" s="9">
        <v>1</v>
      </c>
      <c r="E20" s="9">
        <f t="shared" si="0"/>
        <v>6500</v>
      </c>
      <c r="F20" s="9"/>
      <c r="G20" s="9"/>
      <c r="H20" s="9">
        <v>1</v>
      </c>
      <c r="I20" s="9">
        <f t="shared" si="1"/>
        <v>6500</v>
      </c>
      <c r="J20" s="9"/>
      <c r="K20" s="9"/>
      <c r="L20" s="9"/>
      <c r="M20" s="9"/>
      <c r="N20" s="16"/>
    </row>
    <row r="21" spans="1:14" ht="18.75">
      <c r="A21" s="15">
        <v>13</v>
      </c>
      <c r="B21" s="2" t="s">
        <v>15</v>
      </c>
      <c r="C21" s="2" t="s">
        <v>28</v>
      </c>
      <c r="D21" s="9">
        <v>2</v>
      </c>
      <c r="E21" s="9">
        <f t="shared" si="0"/>
        <v>13000</v>
      </c>
      <c r="F21" s="9"/>
      <c r="G21" s="9"/>
      <c r="H21" s="9">
        <v>2</v>
      </c>
      <c r="I21" s="9">
        <f t="shared" si="1"/>
        <v>13000</v>
      </c>
      <c r="J21" s="9"/>
      <c r="K21" s="9"/>
      <c r="L21" s="9"/>
      <c r="M21" s="9"/>
      <c r="N21" s="16"/>
    </row>
    <row r="22" spans="1:14" ht="18.75">
      <c r="A22" s="17">
        <v>14</v>
      </c>
      <c r="B22" s="2" t="s">
        <v>15</v>
      </c>
      <c r="C22" s="2" t="s">
        <v>29</v>
      </c>
      <c r="D22" s="9">
        <v>1</v>
      </c>
      <c r="E22" s="9">
        <f t="shared" si="0"/>
        <v>6500</v>
      </c>
      <c r="F22" s="9"/>
      <c r="G22" s="9"/>
      <c r="H22" s="9">
        <v>1</v>
      </c>
      <c r="I22" s="9">
        <f t="shared" si="1"/>
        <v>6500</v>
      </c>
      <c r="J22" s="9"/>
      <c r="K22" s="9"/>
      <c r="L22" s="9"/>
      <c r="M22" s="9"/>
      <c r="N22" s="16"/>
    </row>
    <row r="23" spans="1:14" ht="18.75">
      <c r="A23" s="15">
        <v>15</v>
      </c>
      <c r="B23" s="1" t="s">
        <v>32</v>
      </c>
      <c r="C23" s="1" t="s">
        <v>33</v>
      </c>
      <c r="D23" s="9">
        <v>4</v>
      </c>
      <c r="E23" s="9">
        <f t="shared" si="0"/>
        <v>26000</v>
      </c>
      <c r="F23" s="9"/>
      <c r="G23" s="9"/>
      <c r="H23" s="9">
        <v>4</v>
      </c>
      <c r="I23" s="9">
        <f>H23*6500</f>
        <v>26000</v>
      </c>
      <c r="J23" s="9"/>
      <c r="K23" s="9"/>
      <c r="L23" s="9"/>
      <c r="M23" s="9"/>
      <c r="N23" s="16"/>
    </row>
    <row r="24" spans="1:14" ht="18.75">
      <c r="A24" s="15">
        <v>16</v>
      </c>
      <c r="B24" s="1" t="s">
        <v>32</v>
      </c>
      <c r="C24" s="1" t="s">
        <v>34</v>
      </c>
      <c r="D24" s="9">
        <v>4</v>
      </c>
      <c r="E24" s="9">
        <f t="shared" si="0"/>
        <v>26000</v>
      </c>
      <c r="F24" s="9"/>
      <c r="G24" s="9"/>
      <c r="H24" s="9">
        <v>4</v>
      </c>
      <c r="I24" s="9">
        <f>H24*6500</f>
        <v>26000</v>
      </c>
      <c r="J24" s="9"/>
      <c r="K24" s="9"/>
      <c r="L24" s="9"/>
      <c r="M24" s="9"/>
      <c r="N24" s="16"/>
    </row>
    <row r="25" spans="1:14" ht="18.75">
      <c r="A25" s="17">
        <v>17</v>
      </c>
      <c r="B25" s="1" t="s">
        <v>32</v>
      </c>
      <c r="C25" s="1" t="s">
        <v>35</v>
      </c>
      <c r="D25" s="9">
        <v>4</v>
      </c>
      <c r="E25" s="9">
        <f t="shared" si="0"/>
        <v>26000</v>
      </c>
      <c r="F25" s="9"/>
      <c r="G25" s="9"/>
      <c r="H25" s="9">
        <v>4</v>
      </c>
      <c r="I25" s="9">
        <f>H25*6500</f>
        <v>26000</v>
      </c>
      <c r="J25" s="9"/>
      <c r="K25" s="9"/>
      <c r="L25" s="9"/>
      <c r="M25" s="9"/>
      <c r="N25" s="16"/>
    </row>
    <row r="26" spans="1:14" ht="18.75">
      <c r="A26" s="15">
        <v>18</v>
      </c>
      <c r="B26" s="1" t="s">
        <v>32</v>
      </c>
      <c r="C26" s="1" t="s">
        <v>36</v>
      </c>
      <c r="D26" s="9">
        <v>4</v>
      </c>
      <c r="E26" s="9">
        <f t="shared" si="0"/>
        <v>26000</v>
      </c>
      <c r="F26" s="9"/>
      <c r="G26" s="9"/>
      <c r="H26" s="9">
        <v>4</v>
      </c>
      <c r="I26" s="9">
        <f>H26*6500</f>
        <v>26000</v>
      </c>
      <c r="J26" s="9"/>
      <c r="K26" s="9"/>
      <c r="L26" s="9"/>
      <c r="M26" s="9"/>
      <c r="N26" s="16"/>
    </row>
    <row r="27" spans="1:14" ht="18.75">
      <c r="A27" s="15">
        <v>19</v>
      </c>
      <c r="B27" s="2" t="s">
        <v>37</v>
      </c>
      <c r="C27" s="2" t="s">
        <v>38</v>
      </c>
      <c r="D27" s="9">
        <v>1</v>
      </c>
      <c r="E27" s="9">
        <f t="shared" si="0"/>
        <v>6500</v>
      </c>
      <c r="F27" s="9"/>
      <c r="G27" s="9"/>
      <c r="H27" s="9">
        <v>1</v>
      </c>
      <c r="I27" s="9">
        <f aca="true" t="shared" si="2" ref="I27:I66">H27*6500</f>
        <v>6500</v>
      </c>
      <c r="J27" s="9"/>
      <c r="K27" s="9"/>
      <c r="L27" s="9"/>
      <c r="M27" s="9"/>
      <c r="N27" s="16"/>
    </row>
    <row r="28" spans="1:14" ht="18.75">
      <c r="A28" s="17">
        <v>20</v>
      </c>
      <c r="B28" s="2" t="s">
        <v>37</v>
      </c>
      <c r="C28" s="2" t="s">
        <v>39</v>
      </c>
      <c r="D28" s="9">
        <v>1</v>
      </c>
      <c r="E28" s="9">
        <f t="shared" si="0"/>
        <v>6500</v>
      </c>
      <c r="F28" s="9"/>
      <c r="G28" s="9"/>
      <c r="H28" s="9">
        <v>1</v>
      </c>
      <c r="I28" s="9">
        <f t="shared" si="2"/>
        <v>6500</v>
      </c>
      <c r="J28" s="9"/>
      <c r="K28" s="9"/>
      <c r="L28" s="9"/>
      <c r="M28" s="9"/>
      <c r="N28" s="16"/>
    </row>
    <row r="29" spans="1:14" ht="18.75">
      <c r="A29" s="15">
        <v>21</v>
      </c>
      <c r="B29" s="2" t="s">
        <v>37</v>
      </c>
      <c r="C29" s="2" t="s">
        <v>40</v>
      </c>
      <c r="D29" s="9">
        <v>4</v>
      </c>
      <c r="E29" s="9">
        <f t="shared" si="0"/>
        <v>26000</v>
      </c>
      <c r="F29" s="9"/>
      <c r="G29" s="9"/>
      <c r="H29" s="9">
        <v>4</v>
      </c>
      <c r="I29" s="9">
        <f t="shared" si="2"/>
        <v>26000</v>
      </c>
      <c r="J29" s="9"/>
      <c r="K29" s="9"/>
      <c r="L29" s="9"/>
      <c r="M29" s="9"/>
      <c r="N29" s="16"/>
    </row>
    <row r="30" spans="1:14" ht="18.75">
      <c r="A30" s="15">
        <v>22</v>
      </c>
      <c r="B30" s="2" t="s">
        <v>37</v>
      </c>
      <c r="C30" s="2" t="s">
        <v>41</v>
      </c>
      <c r="D30" s="9">
        <v>1</v>
      </c>
      <c r="E30" s="9">
        <f t="shared" si="0"/>
        <v>6500</v>
      </c>
      <c r="F30" s="9"/>
      <c r="G30" s="9"/>
      <c r="H30" s="9">
        <v>1</v>
      </c>
      <c r="I30" s="9">
        <f t="shared" si="2"/>
        <v>6500</v>
      </c>
      <c r="J30" s="9"/>
      <c r="K30" s="9"/>
      <c r="L30" s="9"/>
      <c r="M30" s="9"/>
      <c r="N30" s="16"/>
    </row>
    <row r="31" spans="1:14" ht="18.75">
      <c r="A31" s="17">
        <v>23</v>
      </c>
      <c r="B31" s="2" t="s">
        <v>37</v>
      </c>
      <c r="C31" s="2" t="s">
        <v>42</v>
      </c>
      <c r="D31" s="9">
        <v>1</v>
      </c>
      <c r="E31" s="9">
        <f t="shared" si="0"/>
        <v>6500</v>
      </c>
      <c r="F31" s="9"/>
      <c r="G31" s="9"/>
      <c r="H31" s="9">
        <v>1</v>
      </c>
      <c r="I31" s="9">
        <f t="shared" si="2"/>
        <v>6500</v>
      </c>
      <c r="J31" s="9"/>
      <c r="K31" s="9"/>
      <c r="L31" s="9"/>
      <c r="M31" s="9"/>
      <c r="N31" s="16"/>
    </row>
    <row r="32" spans="1:14" ht="18.75">
      <c r="A32" s="15">
        <v>24</v>
      </c>
      <c r="B32" s="2" t="s">
        <v>37</v>
      </c>
      <c r="C32" s="2" t="s">
        <v>43</v>
      </c>
      <c r="D32" s="9">
        <v>2</v>
      </c>
      <c r="E32" s="9">
        <f t="shared" si="0"/>
        <v>13000</v>
      </c>
      <c r="F32" s="9"/>
      <c r="G32" s="9"/>
      <c r="H32" s="9">
        <v>2</v>
      </c>
      <c r="I32" s="9">
        <f t="shared" si="2"/>
        <v>13000</v>
      </c>
      <c r="J32" s="9"/>
      <c r="K32" s="9"/>
      <c r="L32" s="9"/>
      <c r="M32" s="9"/>
      <c r="N32" s="16"/>
    </row>
    <row r="33" spans="1:14" ht="18.75">
      <c r="A33" s="15">
        <v>25</v>
      </c>
      <c r="B33" s="2" t="s">
        <v>37</v>
      </c>
      <c r="C33" s="2" t="s">
        <v>44</v>
      </c>
      <c r="D33" s="9">
        <v>1</v>
      </c>
      <c r="E33" s="9">
        <f t="shared" si="0"/>
        <v>6500</v>
      </c>
      <c r="G33" s="9"/>
      <c r="H33" s="9">
        <v>1</v>
      </c>
      <c r="I33" s="9">
        <f t="shared" si="2"/>
        <v>6500</v>
      </c>
      <c r="J33" s="9"/>
      <c r="K33" s="9"/>
      <c r="L33" s="9"/>
      <c r="M33" s="9"/>
      <c r="N33" s="16"/>
    </row>
    <row r="34" spans="1:14" ht="18.75">
      <c r="A34" s="17">
        <v>26</v>
      </c>
      <c r="B34" s="2" t="s">
        <v>45</v>
      </c>
      <c r="C34" s="2" t="s">
        <v>50</v>
      </c>
      <c r="D34" s="9">
        <v>2</v>
      </c>
      <c r="E34" s="9">
        <f t="shared" si="0"/>
        <v>13000</v>
      </c>
      <c r="F34" s="2"/>
      <c r="G34" s="9"/>
      <c r="H34" s="9">
        <v>2</v>
      </c>
      <c r="I34" s="9">
        <f t="shared" si="2"/>
        <v>13000</v>
      </c>
      <c r="J34" s="9"/>
      <c r="K34" s="9"/>
      <c r="L34" s="9"/>
      <c r="M34" s="9"/>
      <c r="N34" s="16"/>
    </row>
    <row r="35" spans="1:14" ht="18.75">
      <c r="A35" s="15">
        <v>27</v>
      </c>
      <c r="B35" s="2" t="s">
        <v>45</v>
      </c>
      <c r="C35" s="2" t="s">
        <v>49</v>
      </c>
      <c r="D35" s="9">
        <v>2</v>
      </c>
      <c r="E35" s="9">
        <f t="shared" si="0"/>
        <v>13000</v>
      </c>
      <c r="F35" s="2"/>
      <c r="G35" s="9"/>
      <c r="H35" s="9">
        <v>2</v>
      </c>
      <c r="I35" s="9">
        <f t="shared" si="2"/>
        <v>13000</v>
      </c>
      <c r="J35" s="9"/>
      <c r="K35" s="9"/>
      <c r="L35" s="9"/>
      <c r="M35" s="9"/>
      <c r="N35" s="16"/>
    </row>
    <row r="36" spans="1:14" ht="18.75">
      <c r="A36" s="15">
        <v>28</v>
      </c>
      <c r="B36" s="2" t="s">
        <v>45</v>
      </c>
      <c r="C36" s="2" t="s">
        <v>48</v>
      </c>
      <c r="D36" s="9">
        <v>1</v>
      </c>
      <c r="E36" s="9">
        <f t="shared" si="0"/>
        <v>6500</v>
      </c>
      <c r="F36" s="9"/>
      <c r="G36" s="9"/>
      <c r="H36" s="9">
        <v>1</v>
      </c>
      <c r="I36" s="9">
        <f t="shared" si="2"/>
        <v>6500</v>
      </c>
      <c r="J36" s="9"/>
      <c r="K36" s="9"/>
      <c r="L36" s="9"/>
      <c r="M36" s="9"/>
      <c r="N36" s="16"/>
    </row>
    <row r="37" spans="1:14" ht="18.75">
      <c r="A37" s="17">
        <v>29</v>
      </c>
      <c r="B37" s="2" t="s">
        <v>45</v>
      </c>
      <c r="C37" s="2" t="s">
        <v>46</v>
      </c>
      <c r="D37" s="9">
        <v>1</v>
      </c>
      <c r="E37" s="9">
        <f t="shared" si="0"/>
        <v>6500</v>
      </c>
      <c r="F37" s="9"/>
      <c r="G37" s="9"/>
      <c r="H37" s="9">
        <v>1</v>
      </c>
      <c r="I37" s="9">
        <f t="shared" si="2"/>
        <v>6500</v>
      </c>
      <c r="J37" s="9"/>
      <c r="K37" s="9"/>
      <c r="L37" s="9"/>
      <c r="M37" s="9"/>
      <c r="N37" s="16"/>
    </row>
    <row r="38" spans="1:14" ht="18.75">
      <c r="A38" s="15">
        <v>30</v>
      </c>
      <c r="B38" s="2" t="s">
        <v>45</v>
      </c>
      <c r="C38" s="2" t="s">
        <v>47</v>
      </c>
      <c r="D38" s="9">
        <v>1</v>
      </c>
      <c r="E38" s="9">
        <f t="shared" si="0"/>
        <v>6500</v>
      </c>
      <c r="F38" s="9"/>
      <c r="G38" s="9"/>
      <c r="H38" s="9">
        <v>1</v>
      </c>
      <c r="I38" s="9">
        <f t="shared" si="2"/>
        <v>6500</v>
      </c>
      <c r="J38" s="9"/>
      <c r="K38" s="9"/>
      <c r="L38" s="9"/>
      <c r="M38" s="9"/>
      <c r="N38" s="16"/>
    </row>
    <row r="39" spans="1:14" ht="18.75">
      <c r="A39" s="15">
        <v>31</v>
      </c>
      <c r="B39" s="2" t="s">
        <v>45</v>
      </c>
      <c r="C39" s="2" t="s">
        <v>51</v>
      </c>
      <c r="D39" s="9">
        <v>1</v>
      </c>
      <c r="E39" s="9">
        <f t="shared" si="0"/>
        <v>6500</v>
      </c>
      <c r="F39" s="9"/>
      <c r="G39" s="9"/>
      <c r="H39" s="9">
        <v>1</v>
      </c>
      <c r="I39" s="9">
        <f t="shared" si="2"/>
        <v>6500</v>
      </c>
      <c r="J39" s="9"/>
      <c r="K39" s="9"/>
      <c r="L39" s="9"/>
      <c r="M39" s="9"/>
      <c r="N39" s="16"/>
    </row>
    <row r="40" spans="1:14" ht="18.75">
      <c r="A40" s="17">
        <v>32</v>
      </c>
      <c r="B40" s="2" t="s">
        <v>45</v>
      </c>
      <c r="C40" s="2" t="s">
        <v>52</v>
      </c>
      <c r="D40" s="9">
        <v>1</v>
      </c>
      <c r="E40" s="9">
        <f t="shared" si="0"/>
        <v>6500</v>
      </c>
      <c r="F40" s="9"/>
      <c r="G40" s="9"/>
      <c r="H40" s="9">
        <v>1</v>
      </c>
      <c r="I40" s="9">
        <f t="shared" si="2"/>
        <v>6500</v>
      </c>
      <c r="J40" s="9"/>
      <c r="K40" s="9"/>
      <c r="L40" s="9"/>
      <c r="M40" s="9"/>
      <c r="N40" s="16"/>
    </row>
    <row r="41" spans="1:14" ht="18.75">
      <c r="A41" s="15">
        <v>33</v>
      </c>
      <c r="B41" s="2" t="s">
        <v>45</v>
      </c>
      <c r="C41" s="2" t="s">
        <v>53</v>
      </c>
      <c r="D41" s="9">
        <v>1</v>
      </c>
      <c r="E41" s="9">
        <f t="shared" si="0"/>
        <v>6500</v>
      </c>
      <c r="F41" s="9"/>
      <c r="G41" s="9"/>
      <c r="H41" s="9">
        <v>1</v>
      </c>
      <c r="I41" s="9">
        <f t="shared" si="2"/>
        <v>6500</v>
      </c>
      <c r="J41" s="9"/>
      <c r="K41" s="9"/>
      <c r="L41" s="9"/>
      <c r="M41" s="9"/>
      <c r="N41" s="16"/>
    </row>
    <row r="42" spans="1:14" ht="18.75">
      <c r="A42" s="15">
        <v>34</v>
      </c>
      <c r="B42" s="2" t="s">
        <v>45</v>
      </c>
      <c r="C42" s="2" t="s">
        <v>54</v>
      </c>
      <c r="D42" s="9">
        <v>1</v>
      </c>
      <c r="E42" s="9">
        <f t="shared" si="0"/>
        <v>6500</v>
      </c>
      <c r="F42" s="9"/>
      <c r="G42" s="9"/>
      <c r="H42" s="9">
        <v>1</v>
      </c>
      <c r="I42" s="9">
        <f t="shared" si="2"/>
        <v>6500</v>
      </c>
      <c r="J42" s="9"/>
      <c r="K42" s="9"/>
      <c r="L42" s="9"/>
      <c r="M42" s="9"/>
      <c r="N42" s="16"/>
    </row>
    <row r="43" spans="1:14" ht="18.75">
      <c r="A43" s="17">
        <v>35</v>
      </c>
      <c r="B43" s="2" t="s">
        <v>45</v>
      </c>
      <c r="C43" s="2" t="s">
        <v>55</v>
      </c>
      <c r="D43" s="9">
        <v>1</v>
      </c>
      <c r="E43" s="9">
        <f t="shared" si="0"/>
        <v>6500</v>
      </c>
      <c r="F43" s="9"/>
      <c r="G43" s="9"/>
      <c r="H43" s="9">
        <v>1</v>
      </c>
      <c r="I43" s="9">
        <f t="shared" si="2"/>
        <v>6500</v>
      </c>
      <c r="J43" s="9"/>
      <c r="K43" s="9"/>
      <c r="L43" s="9"/>
      <c r="M43" s="9"/>
      <c r="N43" s="16"/>
    </row>
    <row r="44" spans="1:14" ht="18.75">
      <c r="A44" s="15">
        <v>36</v>
      </c>
      <c r="B44" s="1" t="s">
        <v>56</v>
      </c>
      <c r="C44" s="1" t="s">
        <v>57</v>
      </c>
      <c r="D44" s="9">
        <v>1</v>
      </c>
      <c r="E44" s="9">
        <f t="shared" si="0"/>
        <v>6500</v>
      </c>
      <c r="F44" s="9"/>
      <c r="G44" s="9"/>
      <c r="H44" s="9">
        <v>1</v>
      </c>
      <c r="I44" s="9">
        <f t="shared" si="2"/>
        <v>6500</v>
      </c>
      <c r="J44" s="9"/>
      <c r="K44" s="9"/>
      <c r="L44" s="9"/>
      <c r="M44" s="9"/>
      <c r="N44" s="16"/>
    </row>
    <row r="45" spans="1:14" ht="18.75">
      <c r="A45" s="15">
        <v>37</v>
      </c>
      <c r="B45" s="1" t="s">
        <v>56</v>
      </c>
      <c r="C45" s="1" t="s">
        <v>58</v>
      </c>
      <c r="D45" s="9">
        <v>2</v>
      </c>
      <c r="E45" s="9">
        <f t="shared" si="0"/>
        <v>13000</v>
      </c>
      <c r="F45" s="9"/>
      <c r="G45" s="9"/>
      <c r="H45" s="9">
        <v>2</v>
      </c>
      <c r="I45" s="9">
        <f t="shared" si="2"/>
        <v>13000</v>
      </c>
      <c r="J45" s="9"/>
      <c r="K45" s="9"/>
      <c r="L45" s="9"/>
      <c r="M45" s="9"/>
      <c r="N45" s="16"/>
    </row>
    <row r="46" spans="1:14" ht="18.75">
      <c r="A46" s="17">
        <v>38</v>
      </c>
      <c r="B46" s="1" t="s">
        <v>56</v>
      </c>
      <c r="C46" s="1" t="s">
        <v>59</v>
      </c>
      <c r="D46" s="9">
        <v>2</v>
      </c>
      <c r="E46" s="9">
        <f t="shared" si="0"/>
        <v>13000</v>
      </c>
      <c r="F46" s="9"/>
      <c r="G46" s="9"/>
      <c r="H46" s="9">
        <v>2</v>
      </c>
      <c r="I46" s="9">
        <f t="shared" si="2"/>
        <v>13000</v>
      </c>
      <c r="J46" s="9"/>
      <c r="K46" s="9"/>
      <c r="L46" s="9"/>
      <c r="M46" s="9"/>
      <c r="N46" s="16"/>
    </row>
    <row r="47" spans="1:14" ht="18.75">
      <c r="A47" s="15">
        <v>39</v>
      </c>
      <c r="B47" s="1" t="s">
        <v>56</v>
      </c>
      <c r="C47" s="1" t="s">
        <v>60</v>
      </c>
      <c r="D47" s="9">
        <v>2</v>
      </c>
      <c r="E47" s="9">
        <f t="shared" si="0"/>
        <v>13000</v>
      </c>
      <c r="F47" s="9"/>
      <c r="G47" s="9"/>
      <c r="H47" s="9">
        <v>2</v>
      </c>
      <c r="I47" s="9">
        <f>H47*6500</f>
        <v>13000</v>
      </c>
      <c r="J47" s="9"/>
      <c r="K47" s="9"/>
      <c r="L47" s="9"/>
      <c r="M47" s="9"/>
      <c r="N47" s="16"/>
    </row>
    <row r="48" spans="1:14" ht="18.75">
      <c r="A48" s="15">
        <v>40</v>
      </c>
      <c r="B48" s="1" t="s">
        <v>56</v>
      </c>
      <c r="C48" s="1" t="s">
        <v>61</v>
      </c>
      <c r="D48" s="9">
        <v>1</v>
      </c>
      <c r="E48" s="9">
        <f t="shared" si="0"/>
        <v>6500</v>
      </c>
      <c r="F48" s="9"/>
      <c r="G48" s="9"/>
      <c r="H48" s="9">
        <v>1</v>
      </c>
      <c r="I48" s="9">
        <f t="shared" si="2"/>
        <v>6500</v>
      </c>
      <c r="J48" s="9"/>
      <c r="K48" s="9"/>
      <c r="L48" s="9"/>
      <c r="M48" s="9"/>
      <c r="N48" s="16"/>
    </row>
    <row r="49" spans="1:14" ht="18.75">
      <c r="A49" s="17">
        <v>41</v>
      </c>
      <c r="B49" s="1" t="s">
        <v>56</v>
      </c>
      <c r="C49" s="1" t="s">
        <v>62</v>
      </c>
      <c r="D49" s="9">
        <v>2</v>
      </c>
      <c r="E49" s="9">
        <f t="shared" si="0"/>
        <v>13000</v>
      </c>
      <c r="F49" s="9"/>
      <c r="G49" s="9"/>
      <c r="H49" s="9">
        <v>2</v>
      </c>
      <c r="I49" s="9">
        <f t="shared" si="2"/>
        <v>13000</v>
      </c>
      <c r="J49" s="9"/>
      <c r="K49" s="9"/>
      <c r="L49" s="9"/>
      <c r="M49" s="9"/>
      <c r="N49" s="16"/>
    </row>
    <row r="50" spans="1:14" ht="18.75">
      <c r="A50" s="15">
        <v>42</v>
      </c>
      <c r="B50" s="1" t="s">
        <v>56</v>
      </c>
      <c r="C50" s="1" t="s">
        <v>63</v>
      </c>
      <c r="D50" s="9">
        <v>2</v>
      </c>
      <c r="E50" s="9">
        <f t="shared" si="0"/>
        <v>13000</v>
      </c>
      <c r="F50" s="9"/>
      <c r="G50" s="9"/>
      <c r="H50" s="9">
        <v>2</v>
      </c>
      <c r="I50" s="9">
        <f t="shared" si="2"/>
        <v>13000</v>
      </c>
      <c r="J50" s="9"/>
      <c r="K50" s="9"/>
      <c r="L50" s="9"/>
      <c r="M50" s="9"/>
      <c r="N50" s="16"/>
    </row>
    <row r="51" spans="1:14" ht="18.75">
      <c r="A51" s="15">
        <v>43</v>
      </c>
      <c r="B51" s="1" t="s">
        <v>56</v>
      </c>
      <c r="C51" s="1" t="s">
        <v>64</v>
      </c>
      <c r="D51" s="9">
        <v>2</v>
      </c>
      <c r="E51" s="9">
        <f t="shared" si="0"/>
        <v>13000</v>
      </c>
      <c r="F51" s="9"/>
      <c r="G51" s="9"/>
      <c r="H51" s="9">
        <v>2</v>
      </c>
      <c r="I51" s="9">
        <f t="shared" si="2"/>
        <v>13000</v>
      </c>
      <c r="J51" s="9"/>
      <c r="K51" s="9"/>
      <c r="L51" s="9"/>
      <c r="M51" s="9"/>
      <c r="N51" s="16"/>
    </row>
    <row r="52" spans="1:14" ht="18.75">
      <c r="A52" s="17">
        <v>44</v>
      </c>
      <c r="B52" s="1" t="s">
        <v>56</v>
      </c>
      <c r="C52" s="1" t="s">
        <v>65</v>
      </c>
      <c r="D52" s="9">
        <v>2</v>
      </c>
      <c r="E52" s="9">
        <f t="shared" si="0"/>
        <v>13000</v>
      </c>
      <c r="F52" s="9"/>
      <c r="G52" s="9"/>
      <c r="H52" s="9">
        <v>2</v>
      </c>
      <c r="I52" s="9">
        <f t="shared" si="2"/>
        <v>13000</v>
      </c>
      <c r="J52" s="9"/>
      <c r="K52" s="9"/>
      <c r="L52" s="9"/>
      <c r="M52" s="9"/>
      <c r="N52" s="16"/>
    </row>
    <row r="53" spans="1:14" ht="18.75">
      <c r="A53" s="15">
        <v>45</v>
      </c>
      <c r="B53" s="1" t="s">
        <v>66</v>
      </c>
      <c r="C53" s="1" t="s">
        <v>67</v>
      </c>
      <c r="D53" s="9">
        <v>2</v>
      </c>
      <c r="E53" s="9">
        <f t="shared" si="0"/>
        <v>13000</v>
      </c>
      <c r="F53" s="9"/>
      <c r="G53" s="9"/>
      <c r="H53" s="9">
        <v>2</v>
      </c>
      <c r="I53" s="9">
        <f t="shared" si="2"/>
        <v>13000</v>
      </c>
      <c r="J53" s="9"/>
      <c r="K53" s="9"/>
      <c r="L53" s="9"/>
      <c r="M53" s="9"/>
      <c r="N53" s="16"/>
    </row>
    <row r="54" spans="1:14" ht="18.75">
      <c r="A54" s="15">
        <v>46</v>
      </c>
      <c r="B54" s="1" t="s">
        <v>66</v>
      </c>
      <c r="C54" s="1" t="s">
        <v>68</v>
      </c>
      <c r="D54" s="9">
        <v>3</v>
      </c>
      <c r="E54" s="9">
        <f t="shared" si="0"/>
        <v>19500</v>
      </c>
      <c r="F54" s="9"/>
      <c r="G54" s="9"/>
      <c r="H54" s="9">
        <v>3</v>
      </c>
      <c r="I54" s="9">
        <f t="shared" si="2"/>
        <v>19500</v>
      </c>
      <c r="J54" s="9"/>
      <c r="K54" s="9"/>
      <c r="L54" s="9"/>
      <c r="M54" s="9"/>
      <c r="N54" s="16"/>
    </row>
    <row r="55" spans="1:14" ht="18.75">
      <c r="A55" s="17">
        <v>47</v>
      </c>
      <c r="B55" s="1" t="s">
        <v>66</v>
      </c>
      <c r="C55" s="1" t="s">
        <v>69</v>
      </c>
      <c r="D55" s="9">
        <v>4</v>
      </c>
      <c r="E55" s="9">
        <f aca="true" t="shared" si="3" ref="E55:E66">D55*6500</f>
        <v>26000</v>
      </c>
      <c r="F55" s="9"/>
      <c r="G55" s="9"/>
      <c r="H55" s="9">
        <v>4</v>
      </c>
      <c r="I55" s="9">
        <f t="shared" si="2"/>
        <v>26000</v>
      </c>
      <c r="J55" s="9"/>
      <c r="K55" s="9"/>
      <c r="L55" s="9"/>
      <c r="M55" s="9"/>
      <c r="N55" s="18"/>
    </row>
    <row r="56" spans="1:14" ht="18.75">
      <c r="A56" s="15">
        <v>48</v>
      </c>
      <c r="B56" s="1" t="s">
        <v>66</v>
      </c>
      <c r="C56" s="1" t="s">
        <v>70</v>
      </c>
      <c r="D56" s="9">
        <v>3</v>
      </c>
      <c r="E56" s="9">
        <f t="shared" si="3"/>
        <v>19500</v>
      </c>
      <c r="F56" s="9"/>
      <c r="G56" s="9"/>
      <c r="H56" s="9">
        <v>3</v>
      </c>
      <c r="I56" s="9">
        <f t="shared" si="2"/>
        <v>19500</v>
      </c>
      <c r="J56" s="9"/>
      <c r="K56" s="9"/>
      <c r="L56" s="9"/>
      <c r="M56" s="9"/>
      <c r="N56" s="18"/>
    </row>
    <row r="57" spans="1:14" ht="18.75">
      <c r="A57" s="15">
        <v>49</v>
      </c>
      <c r="B57" s="2" t="s">
        <v>71</v>
      </c>
      <c r="C57" s="2" t="s">
        <v>72</v>
      </c>
      <c r="D57" s="9">
        <v>1</v>
      </c>
      <c r="E57" s="9">
        <f t="shared" si="3"/>
        <v>6500</v>
      </c>
      <c r="F57" s="9"/>
      <c r="G57" s="9"/>
      <c r="H57" s="9">
        <v>1</v>
      </c>
      <c r="I57" s="9">
        <f t="shared" si="2"/>
        <v>6500</v>
      </c>
      <c r="J57" s="9"/>
      <c r="K57" s="9"/>
      <c r="L57" s="9"/>
      <c r="M57" s="9"/>
      <c r="N57" s="18"/>
    </row>
    <row r="58" spans="1:14" ht="18.75">
      <c r="A58" s="17">
        <v>50</v>
      </c>
      <c r="B58" s="2" t="s">
        <v>71</v>
      </c>
      <c r="C58" s="2" t="s">
        <v>73</v>
      </c>
      <c r="D58" s="9">
        <v>4</v>
      </c>
      <c r="E58" s="9">
        <f t="shared" si="3"/>
        <v>26000</v>
      </c>
      <c r="F58" s="9"/>
      <c r="G58" s="9"/>
      <c r="H58" s="9">
        <v>4</v>
      </c>
      <c r="I58" s="9">
        <f t="shared" si="2"/>
        <v>26000</v>
      </c>
      <c r="J58" s="9"/>
      <c r="K58" s="9"/>
      <c r="L58" s="9"/>
      <c r="M58" s="9"/>
      <c r="N58" s="18"/>
    </row>
    <row r="59" spans="1:14" ht="18.75">
      <c r="A59" s="15">
        <v>51</v>
      </c>
      <c r="B59" s="2" t="s">
        <v>71</v>
      </c>
      <c r="C59" s="2" t="s">
        <v>74</v>
      </c>
      <c r="D59" s="9">
        <v>1</v>
      </c>
      <c r="E59" s="9">
        <f t="shared" si="3"/>
        <v>6500</v>
      </c>
      <c r="F59" s="9"/>
      <c r="G59" s="9"/>
      <c r="H59" s="9">
        <v>1</v>
      </c>
      <c r="I59" s="9">
        <f t="shared" si="2"/>
        <v>6500</v>
      </c>
      <c r="J59" s="9"/>
      <c r="K59" s="9"/>
      <c r="L59" s="9"/>
      <c r="M59" s="9"/>
      <c r="N59" s="18"/>
    </row>
    <row r="60" spans="1:14" ht="18.75">
      <c r="A60" s="15">
        <v>52</v>
      </c>
      <c r="B60" s="2" t="s">
        <v>71</v>
      </c>
      <c r="C60" s="2" t="s">
        <v>75</v>
      </c>
      <c r="D60" s="9">
        <v>1</v>
      </c>
      <c r="E60" s="9">
        <f t="shared" si="3"/>
        <v>6500</v>
      </c>
      <c r="F60" s="9"/>
      <c r="G60" s="9"/>
      <c r="H60" s="9">
        <v>1</v>
      </c>
      <c r="I60" s="9">
        <f t="shared" si="2"/>
        <v>6500</v>
      </c>
      <c r="J60" s="9"/>
      <c r="K60" s="9"/>
      <c r="L60" s="9"/>
      <c r="M60" s="9"/>
      <c r="N60" s="18"/>
    </row>
    <row r="61" spans="1:14" ht="18.75">
      <c r="A61" s="17">
        <v>53</v>
      </c>
      <c r="B61" s="2" t="s">
        <v>71</v>
      </c>
      <c r="C61" s="2" t="s">
        <v>76</v>
      </c>
      <c r="D61" s="9">
        <v>1</v>
      </c>
      <c r="E61" s="9">
        <f t="shared" si="3"/>
        <v>6500</v>
      </c>
      <c r="F61" s="9"/>
      <c r="G61" s="9"/>
      <c r="H61" s="9">
        <v>1</v>
      </c>
      <c r="I61" s="9">
        <f t="shared" si="2"/>
        <v>6500</v>
      </c>
      <c r="J61" s="9"/>
      <c r="K61" s="9"/>
      <c r="L61" s="9"/>
      <c r="M61" s="9"/>
      <c r="N61" s="18"/>
    </row>
    <row r="62" spans="1:14" ht="18.75">
      <c r="A62" s="15">
        <v>54</v>
      </c>
      <c r="B62" s="2" t="s">
        <v>71</v>
      </c>
      <c r="C62" s="2" t="s">
        <v>77</v>
      </c>
      <c r="D62" s="9">
        <v>1</v>
      </c>
      <c r="E62" s="9">
        <f t="shared" si="3"/>
        <v>6500</v>
      </c>
      <c r="F62" s="9"/>
      <c r="G62" s="9"/>
      <c r="H62" s="9">
        <v>1</v>
      </c>
      <c r="I62" s="9">
        <f t="shared" si="2"/>
        <v>6500</v>
      </c>
      <c r="J62" s="9"/>
      <c r="K62" s="9"/>
      <c r="L62" s="9"/>
      <c r="M62" s="9"/>
      <c r="N62" s="18"/>
    </row>
    <row r="63" spans="1:14" ht="18.75">
      <c r="A63" s="15">
        <v>55</v>
      </c>
      <c r="B63" s="2" t="s">
        <v>71</v>
      </c>
      <c r="C63" s="2" t="s">
        <v>78</v>
      </c>
      <c r="D63" s="9">
        <v>1</v>
      </c>
      <c r="E63" s="9">
        <f t="shared" si="3"/>
        <v>6500</v>
      </c>
      <c r="F63" s="9"/>
      <c r="G63" s="9"/>
      <c r="H63" s="9">
        <v>1</v>
      </c>
      <c r="I63" s="9">
        <f t="shared" si="2"/>
        <v>6500</v>
      </c>
      <c r="J63" s="9"/>
      <c r="K63" s="9"/>
      <c r="L63" s="9"/>
      <c r="M63" s="9"/>
      <c r="N63" s="18"/>
    </row>
    <row r="64" spans="1:14" ht="18.75">
      <c r="A64" s="17">
        <v>56</v>
      </c>
      <c r="B64" s="2" t="s">
        <v>71</v>
      </c>
      <c r="C64" s="2" t="s">
        <v>79</v>
      </c>
      <c r="D64" s="9">
        <v>1</v>
      </c>
      <c r="E64" s="9">
        <f t="shared" si="3"/>
        <v>6500</v>
      </c>
      <c r="F64" s="9"/>
      <c r="G64" s="9"/>
      <c r="H64" s="9">
        <v>1</v>
      </c>
      <c r="I64" s="9">
        <f t="shared" si="2"/>
        <v>6500</v>
      </c>
      <c r="J64" s="9"/>
      <c r="K64" s="9"/>
      <c r="L64" s="9"/>
      <c r="M64" s="9"/>
      <c r="N64" s="18"/>
    </row>
    <row r="65" spans="1:14" ht="18.75">
      <c r="A65" s="15">
        <v>57</v>
      </c>
      <c r="B65" s="2" t="s">
        <v>80</v>
      </c>
      <c r="C65" s="2" t="s">
        <v>81</v>
      </c>
      <c r="D65" s="9">
        <v>2</v>
      </c>
      <c r="E65" s="9">
        <f t="shared" si="3"/>
        <v>13000</v>
      </c>
      <c r="F65" s="9"/>
      <c r="G65" s="9"/>
      <c r="H65" s="9">
        <v>2</v>
      </c>
      <c r="I65" s="9">
        <f t="shared" si="2"/>
        <v>13000</v>
      </c>
      <c r="J65" s="9"/>
      <c r="K65" s="9"/>
      <c r="L65" s="9"/>
      <c r="M65" s="9"/>
      <c r="N65" s="18"/>
    </row>
    <row r="66" spans="1:14" ht="18.75">
      <c r="A66" s="15">
        <v>58</v>
      </c>
      <c r="B66" s="2" t="s">
        <v>80</v>
      </c>
      <c r="C66" s="2" t="s">
        <v>82</v>
      </c>
      <c r="D66" s="9">
        <v>5</v>
      </c>
      <c r="E66" s="9">
        <f t="shared" si="3"/>
        <v>32500</v>
      </c>
      <c r="F66" s="11"/>
      <c r="G66" s="11"/>
      <c r="H66" s="9">
        <v>5</v>
      </c>
      <c r="I66" s="9">
        <f t="shared" si="2"/>
        <v>32500</v>
      </c>
      <c r="J66" s="9"/>
      <c r="K66" s="9"/>
      <c r="L66" s="9"/>
      <c r="M66" s="9"/>
      <c r="N66" s="18"/>
    </row>
    <row r="67" spans="1:14" s="23" customFormat="1" ht="18.75">
      <c r="A67" s="21"/>
      <c r="B67" s="30" t="s">
        <v>30</v>
      </c>
      <c r="C67" s="30"/>
      <c r="D67" s="22">
        <f>SUM(D9:D66)</f>
        <v>105</v>
      </c>
      <c r="E67" s="22">
        <f>SUM(E9:E66)</f>
        <v>682500</v>
      </c>
      <c r="F67" s="22"/>
      <c r="G67" s="22"/>
      <c r="H67" s="22">
        <f>SUM(H9:H66)</f>
        <v>105</v>
      </c>
      <c r="I67" s="22">
        <f>SUM(I9:I66)</f>
        <v>682500</v>
      </c>
      <c r="J67" s="22"/>
      <c r="K67" s="22"/>
      <c r="L67" s="22"/>
      <c r="M67" s="22"/>
      <c r="N67" s="22"/>
    </row>
    <row r="68" ht="22.5" customHeight="1"/>
    <row r="69" spans="11:14" ht="20.25">
      <c r="K69" s="24" t="s">
        <v>88</v>
      </c>
      <c r="L69" s="25"/>
      <c r="M69" s="25"/>
      <c r="N69" s="25"/>
    </row>
    <row r="70" spans="4:14" ht="20.25">
      <c r="D70" s="19"/>
      <c r="K70" s="24" t="s">
        <v>89</v>
      </c>
      <c r="L70" s="25"/>
      <c r="M70" s="25"/>
      <c r="N70" s="25"/>
    </row>
    <row r="71" spans="11:14" ht="21" customHeight="1">
      <c r="K71" s="24" t="s">
        <v>90</v>
      </c>
      <c r="L71" s="25"/>
      <c r="M71" s="25"/>
      <c r="N71" s="25"/>
    </row>
  </sheetData>
  <sheetProtection/>
  <mergeCells count="19">
    <mergeCell ref="A1:N1"/>
    <mergeCell ref="A2:N2"/>
    <mergeCell ref="A3:N3"/>
    <mergeCell ref="A4:A8"/>
    <mergeCell ref="B4:B8"/>
    <mergeCell ref="C4:C8"/>
    <mergeCell ref="D4:D8"/>
    <mergeCell ref="E4:E8"/>
    <mergeCell ref="F4:M4"/>
    <mergeCell ref="N4:N8"/>
    <mergeCell ref="B67:C67"/>
    <mergeCell ref="F5:G5"/>
    <mergeCell ref="H5:I5"/>
    <mergeCell ref="J5:K5"/>
    <mergeCell ref="L5:M5"/>
    <mergeCell ref="F6:G6"/>
    <mergeCell ref="H6:I6"/>
    <mergeCell ref="J6:K6"/>
    <mergeCell ref="L6:M6"/>
  </mergeCells>
  <printOptions/>
  <pageMargins left="0.35433070866141736" right="0.3937007874015748" top="0.7480314960629921" bottom="0.7480314960629921" header="0.31496062992125984" footer="0.31496062992125984"/>
  <pageSetup horizontalDpi="600" verticalDpi="600" orientation="landscape" paperSize="9" scale="95" r:id="rId1"/>
  <headerFooter>
    <oddFooter>&amp;Cหน้าที่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90" zoomScaleNormal="90" zoomScalePageLayoutView="0" workbookViewId="0" topLeftCell="A4">
      <selection activeCell="L12" sqref="L12"/>
    </sheetView>
  </sheetViews>
  <sheetFormatPr defaultColWidth="9.140625" defaultRowHeight="15"/>
  <cols>
    <col min="1" max="1" width="4.421875" style="48" customWidth="1"/>
    <col min="2" max="2" width="12.421875" style="48" customWidth="1"/>
    <col min="3" max="3" width="18.28125" style="48" customWidth="1"/>
    <col min="4" max="4" width="16.421875" style="48" customWidth="1"/>
    <col min="5" max="5" width="17.8515625" style="50" customWidth="1"/>
    <col min="6" max="6" width="18.8515625" style="50" customWidth="1"/>
    <col min="7" max="7" width="25.8515625" style="50" customWidth="1"/>
    <col min="8" max="16384" width="9.00390625" style="48" customWidth="1"/>
  </cols>
  <sheetData>
    <row r="1" spans="1:11" ht="20.25">
      <c r="A1" s="47" t="s">
        <v>93</v>
      </c>
      <c r="B1" s="47"/>
      <c r="C1" s="47"/>
      <c r="D1" s="47"/>
      <c r="E1" s="47"/>
      <c r="F1" s="47"/>
      <c r="G1" s="47"/>
      <c r="H1" s="47"/>
      <c r="I1" s="52"/>
      <c r="J1" s="52"/>
      <c r="K1" s="52"/>
    </row>
    <row r="2" spans="1:11" ht="20.25">
      <c r="A2" s="49" t="s">
        <v>31</v>
      </c>
      <c r="B2" s="49"/>
      <c r="C2" s="49"/>
      <c r="D2" s="49"/>
      <c r="E2" s="49"/>
      <c r="F2" s="49"/>
      <c r="G2" s="49"/>
      <c r="H2" s="49"/>
      <c r="I2" s="53"/>
      <c r="J2" s="53"/>
      <c r="K2" s="53"/>
    </row>
    <row r="3" ht="21" customHeight="1"/>
    <row r="4" spans="1:8" ht="75.75" customHeight="1">
      <c r="A4" s="56" t="s">
        <v>0</v>
      </c>
      <c r="B4" s="56" t="s">
        <v>1</v>
      </c>
      <c r="C4" s="56" t="s">
        <v>2</v>
      </c>
      <c r="D4" s="57" t="s">
        <v>94</v>
      </c>
      <c r="E4" s="58"/>
      <c r="F4" s="58"/>
      <c r="G4" s="59" t="s">
        <v>100</v>
      </c>
      <c r="H4" s="60" t="s">
        <v>14</v>
      </c>
    </row>
    <row r="5" spans="1:8" ht="18.75" customHeight="1">
      <c r="A5" s="61"/>
      <c r="B5" s="61"/>
      <c r="C5" s="62"/>
      <c r="D5" s="59" t="s">
        <v>96</v>
      </c>
      <c r="E5" s="59" t="s">
        <v>97</v>
      </c>
      <c r="F5" s="57" t="s">
        <v>98</v>
      </c>
      <c r="G5" s="63"/>
      <c r="H5" s="64"/>
    </row>
    <row r="6" spans="1:8" ht="18.75" customHeight="1">
      <c r="A6" s="61"/>
      <c r="B6" s="61"/>
      <c r="C6" s="62"/>
      <c r="D6" s="63"/>
      <c r="E6" s="63"/>
      <c r="F6" s="65"/>
      <c r="G6" s="63"/>
      <c r="H6" s="64"/>
    </row>
    <row r="7" spans="1:8" ht="18.75" customHeight="1">
      <c r="A7" s="61"/>
      <c r="B7" s="61"/>
      <c r="C7" s="62"/>
      <c r="D7" s="63"/>
      <c r="E7" s="63"/>
      <c r="F7" s="65"/>
      <c r="G7" s="63"/>
      <c r="H7" s="64"/>
    </row>
    <row r="8" spans="1:8" ht="29.25" customHeight="1">
      <c r="A8" s="66"/>
      <c r="B8" s="66"/>
      <c r="C8" s="67"/>
      <c r="D8" s="8" t="s">
        <v>95</v>
      </c>
      <c r="E8" s="8" t="s">
        <v>95</v>
      </c>
      <c r="F8" s="68" t="s">
        <v>95</v>
      </c>
      <c r="G8" s="69" t="s">
        <v>99</v>
      </c>
      <c r="H8" s="70"/>
    </row>
    <row r="9" spans="1:8" ht="29.25" customHeight="1">
      <c r="A9" s="7">
        <v>1</v>
      </c>
      <c r="B9" s="55" t="s">
        <v>15</v>
      </c>
      <c r="C9" s="55" t="s">
        <v>102</v>
      </c>
      <c r="D9" s="71">
        <v>60</v>
      </c>
      <c r="E9" s="48"/>
      <c r="F9" s="8"/>
      <c r="G9" s="69">
        <v>200000</v>
      </c>
      <c r="H9" s="6"/>
    </row>
    <row r="10" spans="1:8" ht="29.25" customHeight="1">
      <c r="A10" s="7">
        <v>2</v>
      </c>
      <c r="B10" s="55" t="s">
        <v>15</v>
      </c>
      <c r="C10" s="55" t="s">
        <v>101</v>
      </c>
      <c r="D10" s="4"/>
      <c r="E10" s="72">
        <v>80</v>
      </c>
      <c r="F10" s="4"/>
      <c r="G10" s="5">
        <v>150000</v>
      </c>
      <c r="H10" s="6"/>
    </row>
    <row r="11" spans="1:8" ht="29.25" customHeight="1">
      <c r="A11" s="7"/>
      <c r="B11" s="7"/>
      <c r="C11" s="7"/>
      <c r="D11" s="29"/>
      <c r="E11" s="29"/>
      <c r="F11" s="29"/>
      <c r="G11" s="3"/>
      <c r="H11" s="6"/>
    </row>
    <row r="12" spans="1:8" ht="29.25" customHeight="1">
      <c r="A12" s="54"/>
      <c r="B12" s="54"/>
      <c r="C12" s="54"/>
      <c r="D12" s="29"/>
      <c r="E12" s="29"/>
      <c r="F12" s="29"/>
      <c r="G12" s="3"/>
      <c r="H12" s="6"/>
    </row>
    <row r="15" spans="4:6" ht="20.25">
      <c r="D15" s="51"/>
      <c r="F15" s="50" t="s">
        <v>103</v>
      </c>
    </row>
    <row r="16" ht="20.25">
      <c r="F16" s="50" t="s">
        <v>104</v>
      </c>
    </row>
    <row r="17" ht="20.25">
      <c r="F17" s="50" t="s">
        <v>105</v>
      </c>
    </row>
  </sheetData>
  <sheetProtection/>
  <mergeCells count="11">
    <mergeCell ref="A4:A8"/>
    <mergeCell ref="B4:B8"/>
    <mergeCell ref="C4:C8"/>
    <mergeCell ref="H4:H8"/>
    <mergeCell ref="A1:H1"/>
    <mergeCell ref="A2:H2"/>
    <mergeCell ref="F5:F7"/>
    <mergeCell ref="D5:D7"/>
    <mergeCell ref="E5:E7"/>
    <mergeCell ref="D4:F4"/>
    <mergeCell ref="G4:G7"/>
  </mergeCells>
  <printOptions/>
  <pageMargins left="0.35433070866141736" right="0.3937007874015748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WCOM0379</dc:creator>
  <cp:keywords/>
  <dc:description/>
  <cp:lastModifiedBy>Dell</cp:lastModifiedBy>
  <cp:lastPrinted>2018-12-12T06:03:28Z</cp:lastPrinted>
  <dcterms:created xsi:type="dcterms:W3CDTF">2014-12-16T08:22:49Z</dcterms:created>
  <dcterms:modified xsi:type="dcterms:W3CDTF">2018-12-12T06:05:05Z</dcterms:modified>
  <cp:category/>
  <cp:version/>
  <cp:contentType/>
  <cp:contentStatus/>
</cp:coreProperties>
</file>