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90" windowWidth="20730" windowHeight="11760" activeTab="1"/>
  </bookViews>
  <sheets>
    <sheet name="1. แบบประมาณการฝึกอบรม" sheetId="1" r:id="rId1"/>
    <sheet name="ตัวอย่าง -ประมาณการอบรม" sheetId="2" r:id="rId2"/>
  </sheets>
  <definedNames>
    <definedName name="_xlnm.Print_Area" localSheetId="0">'1. แบบประมาณการฝึกอบรม'!$A$1:$N$30</definedName>
    <definedName name="_xlnm.Print_Titles" localSheetId="0">'1. แบบประมาณการฝึกอบรม'!$5:$8</definedName>
    <definedName name="_xlnm.Print_Titles" localSheetId="1">'ตัวอย่าง -ประมาณการอบรม'!$6:$9</definedName>
  </definedNames>
  <calcPr fullCalcOnLoad="1"/>
</workbook>
</file>

<file path=xl/sharedStrings.xml><?xml version="1.0" encoding="utf-8"?>
<sst xmlns="http://schemas.openxmlformats.org/spreadsheetml/2006/main" count="132" uniqueCount="105">
  <si>
    <t>ครั้ง/รุ่น</t>
  </si>
  <si>
    <t>อัตราที่ตั้ง</t>
  </si>
  <si>
    <t>รวมเงิน</t>
  </si>
  <si>
    <t>วัตถุประสงค์</t>
  </si>
  <si>
    <t xml:space="preserve"> หน่วย : บาท </t>
  </si>
  <si>
    <t>ยุทธศาสตร์/แผนงาน/ผลผลิต/โครงการ/กิจกรรม/
งบรายจ่าย/รายการ (ชื่อโครงการ/หลักสูตร)</t>
  </si>
  <si>
    <t>งบประมาณปี 2559</t>
  </si>
  <si>
    <t>งบประมาณปี 2560</t>
  </si>
  <si>
    <t>คำชี้แจง
(เหตุผลความจำเป็น
และผลประโยชน์ที่จะได้รับ)</t>
  </si>
  <si>
    <t>จำนวนผู้เข้ารับการฝึกอบรม (คน)</t>
  </si>
  <si>
    <t>ระบุจำนวน (เช่น ชั่วโมง, วัน เป็นต้น) / หน่วยนับ</t>
  </si>
  <si>
    <r>
      <t xml:space="preserve">สถานที่ดำเนินการ
(ใส่เครื่องหมาย </t>
    </r>
    <r>
      <rPr>
        <b/>
        <sz val="12"/>
        <rFont val="Symbol"/>
        <family val="1"/>
      </rPr>
      <t>Ö</t>
    </r>
    <r>
      <rPr>
        <b/>
        <sz val="12"/>
        <rFont val="TH SarabunPSK"/>
        <family val="2"/>
      </rPr>
      <t xml:space="preserve"> </t>
    </r>
    <r>
      <rPr>
        <sz val="12"/>
        <rFont val="TH SarabunPSK"/>
        <family val="2"/>
      </rPr>
      <t>)</t>
    </r>
  </si>
  <si>
    <t>จัดสรร</t>
  </si>
  <si>
    <t>จ่ายจริง</t>
  </si>
  <si>
    <t>เบิกจ่าย
(ณ 30 มิ.ย. 60)</t>
  </si>
  <si>
    <t>คอลัมน์/...)</t>
  </si>
  <si>
    <t>ประเภท
ก</t>
  </si>
  <si>
    <t>ประเภท
ข</t>
  </si>
  <si>
    <t>บุคคล
ภายนอก</t>
  </si>
  <si>
    <t>รวม</t>
  </si>
  <si>
    <t>จำนวน</t>
  </si>
  <si>
    <t>หน่วยนับ</t>
  </si>
  <si>
    <t>อัตรา</t>
  </si>
  <si>
    <t>ต่อครั้ง</t>
  </si>
  <si>
    <t>ราชการ</t>
  </si>
  <si>
    <t>เอกชน</t>
  </si>
  <si>
    <t>รวมทั้งสิ้น</t>
  </si>
  <si>
    <t>แผนงานพื้นฐานด้านการปรับสมดุลและพัฒนา
ระบบการบริหารจัดการภาครัฐ</t>
  </si>
  <si>
    <t>ผลผลิตส่งเสริมและสนับสนุนองค์กรปกครอง
ส่วนท้องถิ่น</t>
  </si>
  <si>
    <t>กิจกรรมพัฒนาบุคลากร</t>
  </si>
  <si>
    <t>งบดำเนินงาน</t>
  </si>
  <si>
    <t>วัน</t>
  </si>
  <si>
    <t>ü</t>
  </si>
  <si>
    <r>
      <t>วัตถุประสงค์</t>
    </r>
    <r>
      <rPr>
        <sz val="12"/>
        <rFont val="TH SarabunPSK"/>
        <family val="2"/>
      </rPr>
      <t xml:space="preserve"> </t>
    </r>
  </si>
  <si>
    <r>
      <t xml:space="preserve">    </t>
    </r>
    <r>
      <rPr>
        <b/>
        <u val="single"/>
        <sz val="12"/>
        <rFont val="TH SarabunPSK"/>
        <family val="2"/>
      </rPr>
      <t>ในประเทศ</t>
    </r>
  </si>
  <si>
    <t>มื้อ</t>
  </si>
  <si>
    <t>บาท/มื้อ/คน</t>
  </si>
  <si>
    <t xml:space="preserve">    - ค่าเอกสารประกอบการอบรม</t>
  </si>
  <si>
    <t>ชุด</t>
  </si>
  <si>
    <t xml:space="preserve">    - ค่าสมนาคุณวิทยากร (บุคลากรของรัฐ)</t>
  </si>
  <si>
    <t>ชั่วโมง</t>
  </si>
  <si>
    <t xml:space="preserve">    - ค่าที่พัก (ผู้เข้ารับการฝึกอบรม - พักคู่)</t>
  </si>
  <si>
    <t>คืน</t>
  </si>
  <si>
    <t>บาท/วัน/คน</t>
  </si>
  <si>
    <t>บาท/ชุด/คน</t>
  </si>
  <si>
    <t>บาท/ครั้ง</t>
  </si>
  <si>
    <t>บาท/คืน/คน</t>
  </si>
  <si>
    <r>
      <t>ผลประโยชน์ที่จะได้รับ</t>
    </r>
    <r>
      <rPr>
        <sz val="12"/>
        <rFont val="TH SarabunPSK"/>
        <family val="2"/>
      </rPr>
      <t xml:space="preserve">  </t>
    </r>
  </si>
  <si>
    <t>เที่ยว</t>
  </si>
  <si>
    <t>บาท/เที่ยว/คน</t>
  </si>
  <si>
    <t>การจัดทำและการบริหารงบประมาณของกรม</t>
  </si>
  <si>
    <t>(1) เพื่อสร้างความรู้ความเข้าใจ เกี่ยวกับการจัดทำงบประมาณ</t>
  </si>
  <si>
    <t>ส่งเสริมการปกครองท้องถิ่น</t>
  </si>
  <si>
    <t>หลักการเขียนโครงการ การจัดทำประมาณการค่าใช้จ่าย และ</t>
  </si>
  <si>
    <t>หลักเกณฑ์การพิจารณางบประมาณของสำนักงบประมาณ</t>
  </si>
  <si>
    <t>บาท/ชั่วโมง</t>
  </si>
  <si>
    <t>ในการเสนอขอตั้งงบประมาณ เนื่องจากบุคลากรของกรมยัง</t>
  </si>
  <si>
    <t>จัดทำงบประมาณ และประมาณการค่าใช้จ่ายไม่ถูกต้อง</t>
  </si>
  <si>
    <t xml:space="preserve">    - ค่าอาหาร (ไม่ครบมื้อ) (ผู้ฝึกอบรม +เจ้าหน้าที่)</t>
  </si>
  <si>
    <t>(2) เพื่อสร้างความรู้ความเข้าใจเกี่ยวกับหลักการบริหาร</t>
  </si>
  <si>
    <t xml:space="preserve">    - ค่าอาหารว่าง (ผู้ฝึกอบรม +เจ้าหน้าที่)</t>
  </si>
  <si>
    <t xml:space="preserve">งบประมาณการโอนเปลี่ยนแปลง การกันเงินไว้เบิกเหลื่อมปี </t>
  </si>
  <si>
    <t xml:space="preserve">    - ค่าพาหนะ (แท็กซี่) (วิทยากร + เจ้าหน้าที่)</t>
  </si>
  <si>
    <t>การเบิกจ่ายงบประมาณเพื่อนำไปใช้เป็นแนวทางในการบริหารงาน</t>
  </si>
  <si>
    <t xml:space="preserve"> และลดข้อผิดพลาดจากการเบิกจ่ายเงินผิดหมวด ผิดประเภท</t>
  </si>
  <si>
    <t xml:space="preserve">    - ค่าใช้จ่ายอื่น (วัสดุ อุปกรณ์)</t>
  </si>
  <si>
    <r>
      <rPr>
        <u val="single"/>
        <sz val="12"/>
        <rFont val="TH SarabunPSK"/>
        <family val="2"/>
      </rPr>
      <t>กลุ่มเป้าหมาย</t>
    </r>
    <r>
      <rPr>
        <sz val="12"/>
        <rFont val="TH SarabunPSK"/>
        <family val="2"/>
      </rPr>
      <t xml:space="preserve"> ข้าราชการระดับชำนาญการหรือปฏิบัติการ</t>
    </r>
  </si>
  <si>
    <t>เจ้าหน้าที่กลุ่มการเงินและบัญชีของสำนักงานส่งเสริมการปกครอง</t>
  </si>
  <si>
    <t>ท้องถิ่นจังหวัด 76 จังหวัด ๆ ละ 2 คน รวม 152 คน และเ</t>
  </si>
  <si>
    <t>จ้าหน้าที่ที่จัดทำงบประมาณของ สำนัก/กอง 16 สำนัก/กอง</t>
  </si>
  <si>
    <t>สำนัก/กอง ละ 3 คน รวม 48 คน รวมทั้งสิ้น 200 คน</t>
  </si>
  <si>
    <t xml:space="preserve">ผู้เข้ารับการอบรมสามารถเขียนโครงการเสนอขอตั้งงบประมาณ </t>
  </si>
  <si>
    <t>และสามารถจัดทำประมาณการค่าใช้จ่ายได้อย่างถูกต้อง สามารถ</t>
  </si>
  <si>
    <t>บริหารงบประมาณได้อย่างถูกต้องเป็นไปตามระเบียบ กฎหมาย</t>
  </si>
  <si>
    <t>1. ค่ายานพาหนะ  ให้ระบุรายการค่าใช้จ่ายให้ชัดเจน เช่น ค่าโดยสารเครื่องบิน ค่าเช่ารถบัส ค่าเช่ารถตู้ ค่าแท็กซี่ เป็นต้น</t>
  </si>
  <si>
    <t>แผนงานยุทธศาสตร์...</t>
  </si>
  <si>
    <t>ผลผลิต/โครงการ...</t>
  </si>
  <si>
    <t>กิจกรรม...</t>
  </si>
  <si>
    <t>งบรายจ่าย...</t>
  </si>
  <si>
    <t>1. รายการ (ชื่อโครงการ/หลักสูตร...)</t>
  </si>
  <si>
    <t xml:space="preserve"> </t>
  </si>
  <si>
    <t>กลุ่มเป้าหมาย</t>
  </si>
  <si>
    <t xml:space="preserve"> - ค่าสมนาคุณวิทยากร (บุคลากรของรัฐ)</t>
  </si>
  <si>
    <t>ผลประโยชน์ที่จะได้รับ</t>
  </si>
  <si>
    <t xml:space="preserve"> - ค่าสมนาคุณวิทยากร (มิใช่บุคลากรของรัฐ)</t>
  </si>
  <si>
    <t xml:space="preserve"> - ค่าอาหาร</t>
  </si>
  <si>
    <t xml:space="preserve"> - ค่าอาหารว่างและเครื่องดื่ม</t>
  </si>
  <si>
    <t xml:space="preserve"> - ค่าเช่าที่พัก</t>
  </si>
  <si>
    <t xml:space="preserve"> - ค่ายานพาหนะ</t>
  </si>
  <si>
    <t xml:space="preserve"> - ค่าใช้จ่ายอื่นๆ ... (โปรดระบุรายละเอียด)</t>
  </si>
  <si>
    <t>1 โครงการประชุมสัมมนาเชิงปฏิบัติการ</t>
  </si>
  <si>
    <t xml:space="preserve"> - ตัวอย่าง -</t>
  </si>
  <si>
    <t>หมายเหตุ : รายละเอียดแนบท้ายโครงการ</t>
  </si>
  <si>
    <t>2. ข้อสังเกตคณะกรรมาธิการวิสามัญพิจารณาร่าง พ.ร.บ. งบประมาณรายจ่ายประจำปีงบประมาณ ได้ให้ข้อสังเกตุเกี่ยวกับการตั้งงบฝึกอบรมสัมมนา ดังนี้</t>
  </si>
  <si>
    <t>2.1 ค่ากระเป๋าเอกสารไม่สามารถเบิกจ่ายได้ (ตามข้อสังเกตของคณะอนุกรรมาธิการฝึกอบรมสัมมนาปี 2553)</t>
  </si>
  <si>
    <t>2.2 ค่าเอกสารหรือค่าเบ็ดเตล็ด เบิกจ่ายได้ 70 บาท/คน/หลักสูตร</t>
  </si>
  <si>
    <t>2.3 ระบุค่าวัสดุอุปกรณ์อื่นๆ ที่ใช้ในการฝึกอบรม แล้วแต่หลักสูตร (ทั้งนี้ไม่ควรเกิน 5,000 บาท ตามข้อสังเกตกรรมาธิการวิสามัญฯ พ.ศ.2554 สภาผู้แทนราษฎร)</t>
  </si>
  <si>
    <t>3. ไม่ควรขอตั้งค่าเบี้ยเลี้ยงในค่าฝีกอบรม สัมมนา</t>
  </si>
  <si>
    <t>กองยุทธศาสตร์และแผนงาน</t>
  </si>
  <si>
    <t>โครงการประชุมสัมมนาเชิงปฏิบัติการการจัดทำและการบริหารงบประมาณของกรมส่งเสริมการปกครองท้องถิ่น</t>
  </si>
  <si>
    <t>สำนัก/กอง/สถจ. .........................................</t>
  </si>
  <si>
    <t>โครงการ ........................................................................</t>
  </si>
  <si>
    <t>รายละเอียดงบประมาณปี 2563</t>
  </si>
  <si>
    <t>แบบประมาณการค่าใช้จ่ายการฝึกอบรมและสัมมนาทั้งในประเทศและต่างประเทศ  ประจำปีงบประมาณ พ.ศ. 2565</t>
  </si>
  <si>
    <t>รายละเอียดงบประมาณปี 2565</t>
  </si>
</sst>
</file>

<file path=xl/styles.xml><?xml version="1.0" encoding="utf-8"?>
<styleSheet xmlns="http://schemas.openxmlformats.org/spreadsheetml/2006/main">
  <numFmts count="1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(* #,##0_);_(* \(#,##0\);_(* &quot;-&quot;??_);_(@_)"/>
    <numFmt numFmtId="165" formatCode="_-* #,##0_-;\-* #,##0_-;_-* &quot;-&quot;??_-;_-@_-"/>
    <numFmt numFmtId="166" formatCode="_(* #,##0.00_);_(* \(#,##0.0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0"/>
      <name val="Arial"/>
      <family val="2"/>
    </font>
    <font>
      <sz val="14"/>
      <name val="AngsanaUPC"/>
      <family val="1"/>
    </font>
    <font>
      <b/>
      <sz val="18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2"/>
      <name val="Symbol"/>
      <family val="1"/>
    </font>
    <font>
      <b/>
      <sz val="11"/>
      <name val="TH SarabunPSK"/>
      <family val="2"/>
    </font>
    <font>
      <b/>
      <sz val="12"/>
      <color indexed="10"/>
      <name val="TH SarabunPSK"/>
      <family val="2"/>
    </font>
    <font>
      <u val="single"/>
      <sz val="12"/>
      <name val="TH SarabunPSK"/>
      <family val="2"/>
    </font>
    <font>
      <sz val="12"/>
      <name val="Wingdings"/>
      <family val="0"/>
    </font>
    <font>
      <b/>
      <u val="single"/>
      <sz val="12"/>
      <name val="TH SarabunPSK"/>
      <family val="2"/>
    </font>
    <font>
      <b/>
      <sz val="12"/>
      <color indexed="55"/>
      <name val="TH SarabunPSK"/>
      <family val="2"/>
    </font>
    <font>
      <b/>
      <sz val="24"/>
      <color indexed="10"/>
      <name val="TH SarabunPSK"/>
      <family val="2"/>
    </font>
    <font>
      <b/>
      <sz val="16"/>
      <name val="TH SarabunPSK"/>
      <family val="2"/>
    </font>
    <font>
      <sz val="14"/>
      <name val="Cordia New"/>
      <family val="2"/>
    </font>
    <font>
      <sz val="12"/>
      <color indexed="8"/>
      <name val="TH SarabunPSK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rgb="FFFF0000"/>
      <name val="TH SarabunPSK"/>
      <family val="2"/>
    </font>
    <font>
      <b/>
      <sz val="12"/>
      <color theme="0" tint="-0.24997000396251678"/>
      <name val="TH SarabunPSK"/>
      <family val="2"/>
    </font>
    <font>
      <sz val="12"/>
      <color theme="1"/>
      <name val="TH SarabunPSK"/>
      <family val="2"/>
    </font>
    <font>
      <b/>
      <sz val="24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4" fillId="23" borderId="1" applyNumberFormat="0" applyAlignment="0" applyProtection="0"/>
    <xf numFmtId="0" fontId="45" fillId="24" borderId="0" applyNumberFormat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2" fillId="0" borderId="0" xfId="53" applyFont="1">
      <alignment/>
      <protection/>
    </xf>
    <xf numFmtId="0" fontId="8" fillId="0" borderId="0" xfId="53" applyFont="1">
      <alignment/>
      <protection/>
    </xf>
    <xf numFmtId="0" fontId="2" fillId="0" borderId="0" xfId="53" applyFont="1" applyAlignment="1">
      <alignment horizontal="right"/>
      <protection/>
    </xf>
    <xf numFmtId="0" fontId="3" fillId="0" borderId="0" xfId="53" applyFont="1" applyAlignment="1">
      <alignment horizontal="center"/>
      <protection/>
    </xf>
    <xf numFmtId="0" fontId="3" fillId="0" borderId="10" xfId="53" applyFont="1" applyBorder="1" applyAlignment="1">
      <alignment horizontal="center" vertical="center"/>
      <protection/>
    </xf>
    <xf numFmtId="0" fontId="3" fillId="0" borderId="11" xfId="53" applyFont="1" applyBorder="1">
      <alignment/>
      <protection/>
    </xf>
    <xf numFmtId="0" fontId="3" fillId="0" borderId="11" xfId="53" applyFont="1" applyBorder="1" applyAlignment="1">
      <alignment horizontal="center"/>
      <protection/>
    </xf>
    <xf numFmtId="164" fontId="3" fillId="0" borderId="11" xfId="53" applyNumberFormat="1" applyFont="1" applyBorder="1" applyAlignment="1">
      <alignment horizontal="center"/>
      <protection/>
    </xf>
    <xf numFmtId="164" fontId="3" fillId="0" borderId="11" xfId="53" applyNumberFormat="1" applyFont="1" applyBorder="1">
      <alignment/>
      <protection/>
    </xf>
    <xf numFmtId="165" fontId="3" fillId="0" borderId="11" xfId="35" applyNumberFormat="1" applyFont="1" applyBorder="1" applyAlignment="1">
      <alignment vertical="top"/>
    </xf>
    <xf numFmtId="0" fontId="3" fillId="0" borderId="12" xfId="53" applyFont="1" applyBorder="1">
      <alignment/>
      <protection/>
    </xf>
    <xf numFmtId="0" fontId="3" fillId="0" borderId="0" xfId="53" applyFont="1">
      <alignment/>
      <protection/>
    </xf>
    <xf numFmtId="0" fontId="3" fillId="0" borderId="13" xfId="52" applyFont="1" applyFill="1" applyBorder="1" applyAlignment="1" applyProtection="1">
      <alignment vertical="top" wrapText="1"/>
      <protection locked="0"/>
    </xf>
    <xf numFmtId="164" fontId="3" fillId="0" borderId="13" xfId="35" applyNumberFormat="1" applyFont="1" applyFill="1" applyBorder="1" applyAlignment="1" applyProtection="1">
      <alignment vertical="top" wrapText="1"/>
      <protection locked="0"/>
    </xf>
    <xf numFmtId="165" fontId="3" fillId="33" borderId="13" xfId="47" applyNumberFormat="1" applyFont="1" applyFill="1" applyBorder="1" applyAlignment="1" applyProtection="1">
      <alignment vertical="top"/>
      <protection/>
    </xf>
    <xf numFmtId="165" fontId="52" fillId="33" borderId="13" xfId="47" applyNumberFormat="1" applyFont="1" applyFill="1" applyBorder="1" applyAlignment="1" applyProtection="1">
      <alignment vertical="top"/>
      <protection locked="0"/>
    </xf>
    <xf numFmtId="165" fontId="3" fillId="33" borderId="13" xfId="47" applyNumberFormat="1" applyFont="1" applyFill="1" applyBorder="1" applyAlignment="1" applyProtection="1">
      <alignment horizontal="center" vertical="top"/>
      <protection/>
    </xf>
    <xf numFmtId="165" fontId="3" fillId="33" borderId="13" xfId="47" applyNumberFormat="1" applyFont="1" applyFill="1" applyBorder="1" applyAlignment="1" applyProtection="1">
      <alignment horizontal="center" vertical="top"/>
      <protection locked="0"/>
    </xf>
    <xf numFmtId="0" fontId="2" fillId="34" borderId="14" xfId="53" applyFont="1" applyFill="1" applyBorder="1" applyAlignment="1">
      <alignment vertical="top"/>
      <protection/>
    </xf>
    <xf numFmtId="165" fontId="3" fillId="0" borderId="14" xfId="35" applyNumberFormat="1" applyFont="1" applyFill="1" applyBorder="1" applyAlignment="1">
      <alignment vertical="top"/>
    </xf>
    <xf numFmtId="0" fontId="2" fillId="35" borderId="13" xfId="53" applyFont="1" applyFill="1" applyBorder="1" applyAlignment="1">
      <alignment horizontal="center" vertical="top"/>
      <protection/>
    </xf>
    <xf numFmtId="0" fontId="12" fillId="0" borderId="13" xfId="53" applyFont="1" applyBorder="1" applyAlignment="1">
      <alignment vertical="top"/>
      <protection/>
    </xf>
    <xf numFmtId="0" fontId="3" fillId="0" borderId="14" xfId="52" applyFont="1" applyFill="1" applyBorder="1" applyAlignment="1" applyProtection="1">
      <alignment vertical="top" wrapText="1"/>
      <protection locked="0"/>
    </xf>
    <xf numFmtId="164" fontId="3" fillId="0" borderId="14" xfId="35" applyNumberFormat="1" applyFont="1" applyFill="1" applyBorder="1" applyAlignment="1" applyProtection="1">
      <alignment vertical="top" wrapText="1"/>
      <protection locked="0"/>
    </xf>
    <xf numFmtId="165" fontId="3" fillId="33" borderId="14" xfId="47" applyNumberFormat="1" applyFont="1" applyFill="1" applyBorder="1" applyAlignment="1" applyProtection="1">
      <alignment vertical="top"/>
      <protection/>
    </xf>
    <xf numFmtId="165" fontId="52" fillId="33" borderId="14" xfId="47" applyNumberFormat="1" applyFont="1" applyFill="1" applyBorder="1" applyAlignment="1" applyProtection="1">
      <alignment vertical="top"/>
      <protection locked="0"/>
    </xf>
    <xf numFmtId="165" fontId="3" fillId="33" borderId="14" xfId="47" applyNumberFormat="1" applyFont="1" applyFill="1" applyBorder="1" applyAlignment="1" applyProtection="1">
      <alignment horizontal="center" vertical="top"/>
      <protection/>
    </xf>
    <xf numFmtId="165" fontId="3" fillId="33" borderId="14" xfId="47" applyNumberFormat="1" applyFont="1" applyFill="1" applyBorder="1" applyAlignment="1" applyProtection="1">
      <alignment horizontal="center" vertical="top"/>
      <protection locked="0"/>
    </xf>
    <xf numFmtId="0" fontId="2" fillId="35" borderId="14" xfId="53" applyFont="1" applyFill="1" applyBorder="1" applyAlignment="1">
      <alignment horizontal="center" vertical="top"/>
      <protection/>
    </xf>
    <xf numFmtId="0" fontId="12" fillId="0" borderId="14" xfId="53" applyFont="1" applyBorder="1" applyAlignment="1">
      <alignment vertical="top"/>
      <protection/>
    </xf>
    <xf numFmtId="165" fontId="2" fillId="0" borderId="14" xfId="47" applyNumberFormat="1" applyFont="1" applyFill="1" applyBorder="1" applyAlignment="1" applyProtection="1">
      <alignment horizontal="center" vertical="top"/>
      <protection hidden="1"/>
    </xf>
    <xf numFmtId="0" fontId="12" fillId="0" borderId="14" xfId="52" applyFont="1" applyFill="1" applyBorder="1" applyAlignment="1" applyProtection="1">
      <alignment vertical="top" wrapText="1"/>
      <protection locked="0"/>
    </xf>
    <xf numFmtId="0" fontId="2" fillId="0" borderId="14" xfId="52" applyFont="1" applyFill="1" applyBorder="1" applyAlignment="1" applyProtection="1">
      <alignment vertical="top" wrapText="1"/>
      <protection locked="0"/>
    </xf>
    <xf numFmtId="165" fontId="2" fillId="0" borderId="14" xfId="47" applyNumberFormat="1" applyFont="1" applyFill="1" applyBorder="1" applyAlignment="1" applyProtection="1">
      <alignment vertical="top"/>
      <protection locked="0"/>
    </xf>
    <xf numFmtId="165" fontId="2" fillId="0" borderId="14" xfId="47" applyNumberFormat="1" applyFont="1" applyFill="1" applyBorder="1" applyAlignment="1" applyProtection="1">
      <alignment horizontal="center" vertical="top"/>
      <protection locked="0"/>
    </xf>
    <xf numFmtId="165" fontId="2" fillId="0" borderId="14" xfId="47" applyNumberFormat="1" applyFont="1" applyFill="1" applyBorder="1" applyAlignment="1" applyProtection="1">
      <alignment horizontal="center" vertical="top" shrinkToFit="1"/>
      <protection hidden="1"/>
    </xf>
    <xf numFmtId="165" fontId="53" fillId="33" borderId="14" xfId="35" applyNumberFormat="1" applyFont="1" applyFill="1" applyBorder="1" applyAlignment="1" applyProtection="1">
      <alignment vertical="top"/>
      <protection hidden="1"/>
    </xf>
    <xf numFmtId="0" fontId="2" fillId="0" borderId="14" xfId="52" applyFont="1" applyFill="1" applyBorder="1" applyAlignment="1">
      <alignment vertical="top"/>
      <protection/>
    </xf>
    <xf numFmtId="165" fontId="3" fillId="33" borderId="14" xfId="35" applyNumberFormat="1" applyFont="1" applyFill="1" applyBorder="1" applyAlignment="1" applyProtection="1">
      <alignment vertical="top"/>
      <protection hidden="1"/>
    </xf>
    <xf numFmtId="0" fontId="2" fillId="0" borderId="14" xfId="52" applyFont="1" applyFill="1" applyBorder="1" applyAlignment="1">
      <alignment vertical="top" wrapText="1"/>
      <protection/>
    </xf>
    <xf numFmtId="0" fontId="2" fillId="0" borderId="15" xfId="53" applyFont="1" applyBorder="1" applyAlignment="1">
      <alignment vertical="top"/>
      <protection/>
    </xf>
    <xf numFmtId="0" fontId="2" fillId="0" borderId="15" xfId="53" applyFont="1" applyFill="1" applyBorder="1" applyAlignment="1">
      <alignment horizontal="center" vertical="top"/>
      <protection/>
    </xf>
    <xf numFmtId="165" fontId="3" fillId="33" borderId="14" xfId="47" applyNumberFormat="1" applyFont="1" applyFill="1" applyBorder="1" applyAlignment="1" applyProtection="1">
      <alignment vertical="top"/>
      <protection locked="0"/>
    </xf>
    <xf numFmtId="165" fontId="3" fillId="33" borderId="14" xfId="47" applyNumberFormat="1" applyFont="1" applyFill="1" applyBorder="1" applyAlignment="1" applyProtection="1">
      <alignment horizontal="center" vertical="top"/>
      <protection hidden="1"/>
    </xf>
    <xf numFmtId="165" fontId="3" fillId="33" borderId="14" xfId="47" applyNumberFormat="1" applyFont="1" applyFill="1" applyBorder="1" applyAlignment="1" applyProtection="1">
      <alignment horizontal="center" vertical="top" shrinkToFit="1"/>
      <protection hidden="1"/>
    </xf>
    <xf numFmtId="0" fontId="3" fillId="33" borderId="14" xfId="52" applyFont="1" applyFill="1" applyBorder="1" applyAlignment="1" applyProtection="1">
      <alignment vertical="top" wrapText="1"/>
      <protection locked="0"/>
    </xf>
    <xf numFmtId="165" fontId="3" fillId="33" borderId="14" xfId="47" applyNumberFormat="1" applyFont="1" applyFill="1" applyBorder="1" applyAlignment="1" applyProtection="1">
      <alignment horizontal="center" vertical="top" shrinkToFit="1"/>
      <protection/>
    </xf>
    <xf numFmtId="165" fontId="53" fillId="33" borderId="14" xfId="35" applyNumberFormat="1" applyFont="1" applyFill="1" applyBorder="1" applyAlignment="1" applyProtection="1">
      <alignment vertical="top" wrapText="1"/>
      <protection locked="0"/>
    </xf>
    <xf numFmtId="0" fontId="3" fillId="0" borderId="15" xfId="52" applyFont="1" applyFill="1" applyBorder="1" applyAlignment="1" applyProtection="1">
      <alignment vertical="top" wrapText="1"/>
      <protection locked="0"/>
    </xf>
    <xf numFmtId="0" fontId="2" fillId="0" borderId="15" xfId="52" applyFont="1" applyFill="1" applyBorder="1" applyAlignment="1" applyProtection="1">
      <alignment vertical="top" wrapText="1"/>
      <protection locked="0"/>
    </xf>
    <xf numFmtId="165" fontId="3" fillId="0" borderId="13" xfId="47" applyNumberFormat="1" applyFont="1" applyFill="1" applyBorder="1" applyAlignment="1" applyProtection="1">
      <alignment vertical="top"/>
      <protection locked="0"/>
    </xf>
    <xf numFmtId="165" fontId="3" fillId="0" borderId="13" xfId="47" applyNumberFormat="1" applyFont="1" applyFill="1" applyBorder="1" applyAlignment="1" applyProtection="1">
      <alignment horizontal="center" vertical="top"/>
      <protection locked="0"/>
    </xf>
    <xf numFmtId="165" fontId="3" fillId="0" borderId="13" xfId="47" applyNumberFormat="1" applyFont="1" applyFill="1" applyBorder="1" applyAlignment="1" applyProtection="1">
      <alignment horizontal="center" vertical="top"/>
      <protection hidden="1"/>
    </xf>
    <xf numFmtId="165" fontId="3" fillId="33" borderId="13" xfId="47" applyNumberFormat="1" applyFont="1" applyFill="1" applyBorder="1" applyAlignment="1" applyProtection="1">
      <alignment horizontal="center" vertical="top" shrinkToFit="1"/>
      <protection hidden="1"/>
    </xf>
    <xf numFmtId="165" fontId="3" fillId="0" borderId="13" xfId="35" applyNumberFormat="1" applyFont="1" applyFill="1" applyBorder="1" applyAlignment="1" applyProtection="1">
      <alignment vertical="top"/>
      <protection hidden="1"/>
    </xf>
    <xf numFmtId="0" fontId="2" fillId="0" borderId="13" xfId="53" applyFont="1" applyFill="1" applyBorder="1" applyAlignment="1">
      <alignment horizontal="center" vertical="top"/>
      <protection/>
    </xf>
    <xf numFmtId="0" fontId="13" fillId="0" borderId="13" xfId="53" applyFont="1" applyFill="1" applyBorder="1" applyAlignment="1">
      <alignment horizontal="center" vertical="top"/>
      <protection/>
    </xf>
    <xf numFmtId="0" fontId="12" fillId="0" borderId="13" xfId="52" applyFont="1" applyFill="1" applyBorder="1" applyAlignment="1" applyProtection="1">
      <alignment vertical="top" wrapText="1"/>
      <protection locked="0"/>
    </xf>
    <xf numFmtId="165" fontId="3" fillId="0" borderId="15" xfId="35" applyNumberFormat="1" applyFont="1" applyFill="1" applyBorder="1" applyAlignment="1" applyProtection="1">
      <alignment vertical="top" wrapText="1"/>
      <protection locked="0"/>
    </xf>
    <xf numFmtId="43" fontId="3" fillId="0" borderId="13" xfId="35" applyFont="1" applyFill="1" applyBorder="1" applyAlignment="1" applyProtection="1">
      <alignment vertical="top" wrapText="1"/>
      <protection locked="0"/>
    </xf>
    <xf numFmtId="0" fontId="2" fillId="0" borderId="0" xfId="53" applyFont="1" applyAlignment="1">
      <alignment vertical="top"/>
      <protection/>
    </xf>
    <xf numFmtId="0" fontId="3" fillId="0" borderId="13" xfId="53" applyFont="1" applyBorder="1">
      <alignment/>
      <protection/>
    </xf>
    <xf numFmtId="0" fontId="2" fillId="0" borderId="14" xfId="53" applyFont="1" applyBorder="1">
      <alignment/>
      <protection/>
    </xf>
    <xf numFmtId="0" fontId="2" fillId="34" borderId="14" xfId="53" applyFont="1" applyFill="1" applyBorder="1">
      <alignment/>
      <protection/>
    </xf>
    <xf numFmtId="0" fontId="2" fillId="0" borderId="14" xfId="53" applyFont="1" applyFill="1" applyBorder="1">
      <alignment/>
      <protection/>
    </xf>
    <xf numFmtId="0" fontId="2" fillId="35" borderId="14" xfId="53" applyFont="1" applyFill="1" applyBorder="1">
      <alignment/>
      <protection/>
    </xf>
    <xf numFmtId="0" fontId="3" fillId="0" borderId="14" xfId="53" applyFont="1" applyBorder="1">
      <alignment/>
      <protection/>
    </xf>
    <xf numFmtId="0" fontId="3" fillId="0" borderId="14" xfId="53" applyFont="1" applyBorder="1" applyAlignment="1">
      <alignment horizontal="left"/>
      <protection/>
    </xf>
    <xf numFmtId="0" fontId="2" fillId="33" borderId="14" xfId="53" applyFont="1" applyFill="1" applyBorder="1">
      <alignment/>
      <protection/>
    </xf>
    <xf numFmtId="0" fontId="12" fillId="0" borderId="14" xfId="53" applyFont="1" applyBorder="1">
      <alignment/>
      <protection/>
    </xf>
    <xf numFmtId="0" fontId="2" fillId="0" borderId="14" xfId="53" applyFont="1" applyBorder="1" applyAlignment="1">
      <alignment horizontal="left" indent="1"/>
      <protection/>
    </xf>
    <xf numFmtId="0" fontId="2" fillId="0" borderId="16" xfId="53" applyFont="1" applyBorder="1" applyAlignment="1">
      <alignment horizontal="left" indent="1"/>
      <protection/>
    </xf>
    <xf numFmtId="0" fontId="2" fillId="34" borderId="16" xfId="53" applyFont="1" applyFill="1" applyBorder="1">
      <alignment/>
      <protection/>
    </xf>
    <xf numFmtId="0" fontId="2" fillId="0" borderId="16" xfId="53" applyFont="1" applyFill="1" applyBorder="1">
      <alignment/>
      <protection/>
    </xf>
    <xf numFmtId="0" fontId="2" fillId="35" borderId="16" xfId="53" applyFont="1" applyFill="1" applyBorder="1">
      <alignment/>
      <protection/>
    </xf>
    <xf numFmtId="0" fontId="2" fillId="0" borderId="16" xfId="53" applyFont="1" applyBorder="1">
      <alignment/>
      <protection/>
    </xf>
    <xf numFmtId="0" fontId="2" fillId="0" borderId="15" xfId="53" applyFont="1" applyFill="1" applyBorder="1">
      <alignment/>
      <protection/>
    </xf>
    <xf numFmtId="0" fontId="2" fillId="0" borderId="15" xfId="53" applyFont="1" applyFill="1" applyBorder="1" applyAlignment="1">
      <alignment horizontal="left"/>
      <protection/>
    </xf>
    <xf numFmtId="0" fontId="2" fillId="0" borderId="0" xfId="53" applyFont="1" applyAlignment="1">
      <alignment horizontal="left" indent="2"/>
      <protection/>
    </xf>
    <xf numFmtId="0" fontId="54" fillId="0" borderId="0" xfId="0" applyFont="1" applyAlignment="1">
      <alignment horizontal="left" indent="2"/>
    </xf>
    <xf numFmtId="0" fontId="54" fillId="0" borderId="0" xfId="0" applyFont="1" applyAlignment="1">
      <alignment horizontal="left" indent="4"/>
    </xf>
    <xf numFmtId="0" fontId="6" fillId="0" borderId="0" xfId="53" applyFont="1" applyAlignment="1">
      <alignment horizontal="center"/>
      <protection/>
    </xf>
    <xf numFmtId="0" fontId="3" fillId="0" borderId="17" xfId="53" applyFont="1" applyBorder="1" applyAlignment="1">
      <alignment horizontal="center" vertical="center" wrapText="1"/>
      <protection/>
    </xf>
    <xf numFmtId="0" fontId="3" fillId="0" borderId="18" xfId="53" applyFont="1" applyBorder="1" applyAlignment="1">
      <alignment horizontal="center" vertical="center" wrapText="1"/>
      <protection/>
    </xf>
    <xf numFmtId="0" fontId="3" fillId="0" borderId="19" xfId="53" applyFont="1" applyBorder="1" applyAlignment="1">
      <alignment horizontal="center" vertical="center" wrapText="1"/>
      <protection/>
    </xf>
    <xf numFmtId="0" fontId="3" fillId="0" borderId="20" xfId="41" applyFont="1" applyFill="1" applyBorder="1" applyAlignment="1">
      <alignment horizontal="center" vertical="center" wrapText="1"/>
      <protection/>
    </xf>
    <xf numFmtId="0" fontId="3" fillId="0" borderId="21" xfId="41" applyFont="1" applyFill="1" applyBorder="1" applyAlignment="1">
      <alignment horizontal="center" vertical="center" wrapText="1"/>
      <protection/>
    </xf>
    <xf numFmtId="0" fontId="3" fillId="0" borderId="22" xfId="41" applyFont="1" applyFill="1" applyBorder="1" applyAlignment="1">
      <alignment horizontal="center" vertical="center" wrapText="1"/>
      <protection/>
    </xf>
    <xf numFmtId="0" fontId="3" fillId="0" borderId="23" xfId="41" applyFont="1" applyFill="1" applyBorder="1" applyAlignment="1">
      <alignment horizontal="center" vertical="center" wrapText="1"/>
      <protection/>
    </xf>
    <xf numFmtId="0" fontId="3" fillId="0" borderId="24" xfId="53" applyFont="1" applyBorder="1" applyAlignment="1">
      <alignment horizontal="center" vertical="center"/>
      <protection/>
    </xf>
    <xf numFmtId="0" fontId="3" fillId="0" borderId="25" xfId="53" applyFont="1" applyBorder="1" applyAlignment="1">
      <alignment horizontal="center" vertical="center"/>
      <protection/>
    </xf>
    <xf numFmtId="0" fontId="3" fillId="0" borderId="26" xfId="53" applyFont="1" applyBorder="1" applyAlignment="1">
      <alignment horizontal="center" vertical="center"/>
      <protection/>
    </xf>
    <xf numFmtId="0" fontId="3" fillId="0" borderId="24" xfId="53" applyFont="1" applyBorder="1" applyAlignment="1">
      <alignment horizontal="center" vertical="center" wrapText="1"/>
      <protection/>
    </xf>
    <xf numFmtId="0" fontId="3" fillId="0" borderId="25" xfId="53" applyFont="1" applyBorder="1" applyAlignment="1">
      <alignment horizontal="center" vertical="center" wrapText="1"/>
      <protection/>
    </xf>
    <xf numFmtId="0" fontId="3" fillId="0" borderId="26" xfId="53" applyFont="1" applyBorder="1" applyAlignment="1">
      <alignment horizontal="center" vertical="center" wrapText="1"/>
      <protection/>
    </xf>
    <xf numFmtId="0" fontId="7" fillId="0" borderId="0" xfId="53" applyFont="1" applyAlignment="1">
      <alignment horizontal="center"/>
      <protection/>
    </xf>
    <xf numFmtId="0" fontId="3" fillId="0" borderId="20" xfId="53" applyFont="1" applyBorder="1" applyAlignment="1">
      <alignment horizontal="center" vertical="center" wrapText="1"/>
      <protection/>
    </xf>
    <xf numFmtId="0" fontId="3" fillId="0" borderId="21" xfId="53" applyFont="1" applyBorder="1" applyAlignment="1">
      <alignment horizontal="center" vertical="center" wrapText="1"/>
      <protection/>
    </xf>
    <xf numFmtId="0" fontId="3" fillId="0" borderId="22" xfId="53" applyFont="1" applyBorder="1" applyAlignment="1">
      <alignment horizontal="center" vertical="center" wrapText="1"/>
      <protection/>
    </xf>
    <xf numFmtId="0" fontId="3" fillId="0" borderId="23" xfId="53" applyFont="1" applyBorder="1" applyAlignment="1">
      <alignment horizontal="center" vertical="center" wrapText="1"/>
      <protection/>
    </xf>
    <xf numFmtId="0" fontId="55" fillId="0" borderId="0" xfId="53" applyFont="1" applyAlignment="1">
      <alignment horizontal="center"/>
      <protection/>
    </xf>
    <xf numFmtId="0" fontId="3" fillId="0" borderId="17" xfId="53" applyFont="1" applyBorder="1" applyAlignment="1">
      <alignment horizontal="center" vertical="center"/>
      <protection/>
    </xf>
    <xf numFmtId="0" fontId="3" fillId="0" borderId="19" xfId="53" applyFont="1" applyBorder="1" applyAlignment="1">
      <alignment horizontal="center" vertical="center"/>
      <protection/>
    </xf>
    <xf numFmtId="0" fontId="10" fillId="0" borderId="17" xfId="53" applyFont="1" applyBorder="1" applyAlignment="1">
      <alignment horizontal="center" vertical="center" wrapText="1"/>
      <protection/>
    </xf>
    <xf numFmtId="0" fontId="10" fillId="0" borderId="19" xfId="53" applyFont="1" applyBorder="1" applyAlignment="1">
      <alignment horizontal="center" vertical="center"/>
      <protection/>
    </xf>
    <xf numFmtId="0" fontId="17" fillId="0" borderId="0" xfId="53" applyFont="1" applyAlignment="1">
      <alignment horizontal="center"/>
      <protection/>
    </xf>
  </cellXfs>
  <cellStyles count="56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omma 3" xfId="36"/>
    <cellStyle name="Comma 3 3" xfId="37"/>
    <cellStyle name="Comma 4" xfId="38"/>
    <cellStyle name="Currency" xfId="39"/>
    <cellStyle name="Currency [0]" xfId="40"/>
    <cellStyle name="Normal 2" xfId="41"/>
    <cellStyle name="Normal 3" xfId="42"/>
    <cellStyle name="Percent" xfId="43"/>
    <cellStyle name="การคำนวณ" xfId="44"/>
    <cellStyle name="ข้อความเตือน" xfId="45"/>
    <cellStyle name="ข้อความอธิบาย" xfId="46"/>
    <cellStyle name="จุลภาค 2" xfId="47"/>
    <cellStyle name="ชื่อเรื่อง" xfId="48"/>
    <cellStyle name="เซลล์ตรวจสอบ" xfId="49"/>
    <cellStyle name="เซลล์ที่มีการเชื่อมโยง" xfId="50"/>
    <cellStyle name="ดี" xfId="51"/>
    <cellStyle name="ปกติ 2 3" xfId="52"/>
    <cellStyle name="ปกติ_แบบฟอร์มกรรมาธิการฯ 59-2" xfId="53"/>
    <cellStyle name="ป้อนค่า" xfId="54"/>
    <cellStyle name="ปานกลาง" xfId="55"/>
    <cellStyle name="ผลรวม" xfId="56"/>
    <cellStyle name="แย่" xfId="57"/>
    <cellStyle name="ส่วนที่ถูกเน้น1" xfId="58"/>
    <cellStyle name="ส่วนที่ถูกเน้น2" xfId="59"/>
    <cellStyle name="ส่วนที่ถูกเน้น3" xfId="60"/>
    <cellStyle name="ส่วนที่ถูกเน้น4" xfId="61"/>
    <cellStyle name="ส่วนที่ถูกเน้น5" xfId="62"/>
    <cellStyle name="ส่วนที่ถูกเน้น6" xfId="63"/>
    <cellStyle name="แสดงผล" xfId="64"/>
    <cellStyle name="หมายเหตุ" xfId="65"/>
    <cellStyle name="หัวเรื่อง 1" xfId="66"/>
    <cellStyle name="หัวเรื่อง 2" xfId="67"/>
    <cellStyle name="หัวเรื่อง 3" xfId="68"/>
    <cellStyle name="หัวเรื่อง 4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P30"/>
  <sheetViews>
    <sheetView zoomScale="112" zoomScaleNormal="112" zoomScalePageLayoutView="0" workbookViewId="0" topLeftCell="A13">
      <selection activeCell="G30" sqref="G30"/>
    </sheetView>
  </sheetViews>
  <sheetFormatPr defaultColWidth="7.00390625" defaultRowHeight="15"/>
  <cols>
    <col min="1" max="1" width="27.57421875" style="1" customWidth="1"/>
    <col min="2" max="2" width="5.28125" style="1" customWidth="1"/>
    <col min="3" max="6" width="5.8515625" style="1" customWidth="1"/>
    <col min="7" max="8" width="7.421875" style="1" customWidth="1"/>
    <col min="9" max="10" width="6.57421875" style="1" customWidth="1"/>
    <col min="11" max="11" width="9.421875" style="1" customWidth="1"/>
    <col min="12" max="13" width="5.8515625" style="1" customWidth="1"/>
    <col min="14" max="14" width="21.00390625" style="1" customWidth="1"/>
    <col min="15" max="248" width="7.00390625" style="1" customWidth="1"/>
    <col min="249" max="250" width="5.00390625" style="1" customWidth="1"/>
    <col min="251" max="251" width="27.57421875" style="1" customWidth="1"/>
    <col min="252" max="254" width="7.421875" style="1" customWidth="1"/>
    <col min="255" max="255" width="9.7109375" style="1" customWidth="1"/>
    <col min="256" max="16384" width="5.28125" style="1" customWidth="1"/>
  </cols>
  <sheetData>
    <row r="1" spans="1:14" ht="28.5" customHeight="1">
      <c r="A1" s="82" t="s">
        <v>103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s="2" customFormat="1" ht="21.75">
      <c r="A2" s="96" t="s">
        <v>100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s="2" customFormat="1" ht="21.75">
      <c r="A3" s="96" t="s">
        <v>101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ht="18.75">
      <c r="N4" s="3" t="s">
        <v>4</v>
      </c>
    </row>
    <row r="5" spans="1:14" s="4" customFormat="1" ht="18.75" customHeight="1">
      <c r="A5" s="83" t="s">
        <v>5</v>
      </c>
      <c r="B5" s="90" t="s">
        <v>104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2"/>
      <c r="N5" s="83" t="s">
        <v>8</v>
      </c>
    </row>
    <row r="6" spans="1:14" s="4" customFormat="1" ht="39.75" customHeight="1">
      <c r="A6" s="84"/>
      <c r="B6" s="83" t="s">
        <v>0</v>
      </c>
      <c r="C6" s="93" t="s">
        <v>9</v>
      </c>
      <c r="D6" s="94"/>
      <c r="E6" s="94"/>
      <c r="F6" s="95"/>
      <c r="G6" s="93" t="s">
        <v>10</v>
      </c>
      <c r="H6" s="95"/>
      <c r="I6" s="93" t="s">
        <v>1</v>
      </c>
      <c r="J6" s="95"/>
      <c r="K6" s="83" t="s">
        <v>2</v>
      </c>
      <c r="L6" s="86" t="s">
        <v>11</v>
      </c>
      <c r="M6" s="87"/>
      <c r="N6" s="84"/>
    </row>
    <row r="7" spans="1:14" s="4" customFormat="1" ht="17.25" customHeight="1">
      <c r="A7" s="84"/>
      <c r="B7" s="84" t="s">
        <v>15</v>
      </c>
      <c r="C7" s="83" t="s">
        <v>16</v>
      </c>
      <c r="D7" s="83" t="s">
        <v>17</v>
      </c>
      <c r="E7" s="83" t="s">
        <v>18</v>
      </c>
      <c r="F7" s="83" t="s">
        <v>19</v>
      </c>
      <c r="G7" s="83" t="s">
        <v>20</v>
      </c>
      <c r="H7" s="83" t="s">
        <v>21</v>
      </c>
      <c r="I7" s="83" t="s">
        <v>22</v>
      </c>
      <c r="J7" s="83" t="s">
        <v>21</v>
      </c>
      <c r="K7" s="84"/>
      <c r="L7" s="88"/>
      <c r="M7" s="89"/>
      <c r="N7" s="84"/>
    </row>
    <row r="8" spans="1:14" s="4" customFormat="1" ht="17.25" customHeight="1">
      <c r="A8" s="85"/>
      <c r="B8" s="85" t="s">
        <v>23</v>
      </c>
      <c r="C8" s="85"/>
      <c r="D8" s="85"/>
      <c r="E8" s="85"/>
      <c r="F8" s="85"/>
      <c r="G8" s="85"/>
      <c r="H8" s="85"/>
      <c r="I8" s="85"/>
      <c r="J8" s="85"/>
      <c r="K8" s="85"/>
      <c r="L8" s="5" t="s">
        <v>24</v>
      </c>
      <c r="M8" s="5" t="s">
        <v>25</v>
      </c>
      <c r="N8" s="85"/>
    </row>
    <row r="9" spans="1:14" s="12" customFormat="1" ht="19.5" thickBot="1">
      <c r="A9" s="7" t="s">
        <v>26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1"/>
    </row>
    <row r="10" spans="1:14" ht="18" customHeight="1" thickTop="1">
      <c r="A10" s="62" t="s">
        <v>75</v>
      </c>
      <c r="B10" s="64"/>
      <c r="C10" s="64"/>
      <c r="D10" s="64"/>
      <c r="E10" s="64"/>
      <c r="F10" s="64"/>
      <c r="G10" s="64"/>
      <c r="H10" s="64"/>
      <c r="I10" s="64"/>
      <c r="J10" s="64"/>
      <c r="K10" s="65"/>
      <c r="L10" s="64"/>
      <c r="M10" s="64"/>
      <c r="N10" s="63"/>
    </row>
    <row r="11" spans="1:14" ht="18" customHeight="1">
      <c r="A11" s="67" t="s">
        <v>76</v>
      </c>
      <c r="B11" s="64"/>
      <c r="C11" s="64"/>
      <c r="D11" s="64"/>
      <c r="E11" s="64"/>
      <c r="F11" s="64"/>
      <c r="G11" s="64"/>
      <c r="H11" s="64"/>
      <c r="I11" s="64"/>
      <c r="J11" s="64"/>
      <c r="K11" s="65"/>
      <c r="L11" s="64"/>
      <c r="M11" s="64"/>
      <c r="N11" s="63"/>
    </row>
    <row r="12" spans="1:14" ht="18" customHeight="1">
      <c r="A12" s="67" t="s">
        <v>77</v>
      </c>
      <c r="B12" s="64"/>
      <c r="C12" s="64"/>
      <c r="D12" s="64"/>
      <c r="E12" s="64"/>
      <c r="F12" s="64"/>
      <c r="G12" s="64"/>
      <c r="H12" s="64"/>
      <c r="I12" s="64"/>
      <c r="J12" s="64"/>
      <c r="K12" s="65"/>
      <c r="L12" s="64"/>
      <c r="M12" s="64"/>
      <c r="N12" s="63"/>
    </row>
    <row r="13" spans="1:14" ht="18" customHeight="1">
      <c r="A13" s="68" t="s">
        <v>78</v>
      </c>
      <c r="B13" s="64"/>
      <c r="C13" s="64"/>
      <c r="D13" s="64"/>
      <c r="E13" s="64"/>
      <c r="F13" s="64"/>
      <c r="G13" s="64"/>
      <c r="H13" s="64"/>
      <c r="I13" s="64"/>
      <c r="J13" s="64"/>
      <c r="K13" s="65"/>
      <c r="L13" s="64"/>
      <c r="M13" s="64"/>
      <c r="N13" s="63"/>
    </row>
    <row r="14" spans="1:16" ht="18" customHeight="1">
      <c r="A14" s="68" t="s">
        <v>79</v>
      </c>
      <c r="B14" s="63"/>
      <c r="C14" s="63"/>
      <c r="D14" s="63"/>
      <c r="E14" s="63"/>
      <c r="F14" s="63"/>
      <c r="G14" s="63"/>
      <c r="H14" s="63"/>
      <c r="I14" s="69"/>
      <c r="J14" s="69"/>
      <c r="K14" s="63"/>
      <c r="L14" s="63"/>
      <c r="M14" s="63"/>
      <c r="N14" s="70" t="s">
        <v>3</v>
      </c>
      <c r="P14" s="1" t="s">
        <v>80</v>
      </c>
    </row>
    <row r="15" spans="1:14" ht="18" customHeight="1">
      <c r="A15" s="68" t="s">
        <v>34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70" t="s">
        <v>81</v>
      </c>
    </row>
    <row r="16" spans="1:14" ht="18" customHeight="1">
      <c r="A16" s="71" t="s">
        <v>82</v>
      </c>
      <c r="B16" s="65"/>
      <c r="C16" s="63"/>
      <c r="D16" s="63"/>
      <c r="E16" s="63"/>
      <c r="F16" s="63"/>
      <c r="G16" s="63"/>
      <c r="H16" s="63"/>
      <c r="I16" s="63"/>
      <c r="J16" s="63"/>
      <c r="K16" s="66"/>
      <c r="L16" s="64"/>
      <c r="M16" s="64"/>
      <c r="N16" s="70" t="s">
        <v>83</v>
      </c>
    </row>
    <row r="17" spans="1:14" ht="18" customHeight="1">
      <c r="A17" s="71" t="s">
        <v>84</v>
      </c>
      <c r="B17" s="65"/>
      <c r="C17" s="63"/>
      <c r="D17" s="63"/>
      <c r="E17" s="63"/>
      <c r="F17" s="63"/>
      <c r="G17" s="63"/>
      <c r="H17" s="63"/>
      <c r="I17" s="63"/>
      <c r="J17" s="63"/>
      <c r="K17" s="66"/>
      <c r="L17" s="64"/>
      <c r="M17" s="64"/>
      <c r="N17" s="63"/>
    </row>
    <row r="18" spans="1:14" ht="18" customHeight="1">
      <c r="A18" s="71" t="s">
        <v>85</v>
      </c>
      <c r="B18" s="65"/>
      <c r="C18" s="63"/>
      <c r="D18" s="63"/>
      <c r="E18" s="63"/>
      <c r="F18" s="63"/>
      <c r="G18" s="63"/>
      <c r="H18" s="63"/>
      <c r="I18" s="63"/>
      <c r="J18" s="63"/>
      <c r="K18" s="66"/>
      <c r="L18" s="64"/>
      <c r="M18" s="64"/>
      <c r="N18" s="63"/>
    </row>
    <row r="19" spans="1:14" ht="18" customHeight="1">
      <c r="A19" s="71" t="s">
        <v>86</v>
      </c>
      <c r="B19" s="65"/>
      <c r="C19" s="63"/>
      <c r="D19" s="63"/>
      <c r="E19" s="63"/>
      <c r="F19" s="63"/>
      <c r="G19" s="63"/>
      <c r="H19" s="63"/>
      <c r="I19" s="63"/>
      <c r="J19" s="63"/>
      <c r="K19" s="66"/>
      <c r="L19" s="64"/>
      <c r="M19" s="64"/>
      <c r="N19" s="63"/>
    </row>
    <row r="20" spans="1:14" ht="18" customHeight="1">
      <c r="A20" s="71" t="s">
        <v>87</v>
      </c>
      <c r="B20" s="65"/>
      <c r="C20" s="63"/>
      <c r="D20" s="63"/>
      <c r="E20" s="63"/>
      <c r="F20" s="63"/>
      <c r="G20" s="63"/>
      <c r="H20" s="63"/>
      <c r="I20" s="63"/>
      <c r="J20" s="63"/>
      <c r="K20" s="66"/>
      <c r="L20" s="64"/>
      <c r="M20" s="64"/>
      <c r="N20" s="63"/>
    </row>
    <row r="21" spans="1:14" ht="18" customHeight="1">
      <c r="A21" s="71" t="s">
        <v>88</v>
      </c>
      <c r="B21" s="65"/>
      <c r="C21" s="63"/>
      <c r="D21" s="63"/>
      <c r="E21" s="63"/>
      <c r="F21" s="63"/>
      <c r="G21" s="63"/>
      <c r="H21" s="63"/>
      <c r="I21" s="63"/>
      <c r="J21" s="63"/>
      <c r="K21" s="66"/>
      <c r="L21" s="64"/>
      <c r="M21" s="64"/>
      <c r="N21" s="63"/>
    </row>
    <row r="22" spans="1:14" ht="18" customHeight="1">
      <c r="A22" s="72" t="s">
        <v>89</v>
      </c>
      <c r="B22" s="74"/>
      <c r="C22" s="74"/>
      <c r="D22" s="74"/>
      <c r="E22" s="74"/>
      <c r="F22" s="74"/>
      <c r="G22" s="74"/>
      <c r="H22" s="74"/>
      <c r="I22" s="74"/>
      <c r="J22" s="74"/>
      <c r="K22" s="75"/>
      <c r="L22" s="73"/>
      <c r="M22" s="73"/>
      <c r="N22" s="76"/>
    </row>
    <row r="23" spans="1:14" ht="18" customHeight="1">
      <c r="A23" s="78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</row>
    <row r="24" ht="18.75">
      <c r="A24" s="1" t="s">
        <v>92</v>
      </c>
    </row>
    <row r="25" ht="18.75">
      <c r="A25" s="79" t="s">
        <v>74</v>
      </c>
    </row>
    <row r="26" ht="18.75">
      <c r="A26" s="80" t="s">
        <v>93</v>
      </c>
    </row>
    <row r="27" ht="18.75">
      <c r="A27" s="81" t="s">
        <v>94</v>
      </c>
    </row>
    <row r="28" ht="18.75">
      <c r="A28" s="81" t="s">
        <v>95</v>
      </c>
    </row>
    <row r="29" ht="18.75">
      <c r="A29" s="81" t="s">
        <v>96</v>
      </c>
    </row>
    <row r="30" ht="18.75">
      <c r="A30" s="80" t="s">
        <v>97</v>
      </c>
    </row>
  </sheetData>
  <sheetProtection/>
  <mergeCells count="20">
    <mergeCell ref="A2:N2"/>
    <mergeCell ref="A3:N3"/>
    <mergeCell ref="F7:F8"/>
    <mergeCell ref="G7:G8"/>
    <mergeCell ref="A1:N1"/>
    <mergeCell ref="K6:K8"/>
    <mergeCell ref="L6:M7"/>
    <mergeCell ref="I7:I8"/>
    <mergeCell ref="J7:J8"/>
    <mergeCell ref="A5:A8"/>
    <mergeCell ref="B5:M5"/>
    <mergeCell ref="N5:N8"/>
    <mergeCell ref="B6:B8"/>
    <mergeCell ref="C6:F6"/>
    <mergeCell ref="H7:H8"/>
    <mergeCell ref="G6:H6"/>
    <mergeCell ref="I6:J6"/>
    <mergeCell ref="C7:C8"/>
    <mergeCell ref="D7:D8"/>
    <mergeCell ref="E7:E8"/>
  </mergeCells>
  <printOptions horizontalCentered="1"/>
  <pageMargins left="0.35433070866141736" right="0.31496062992125984" top="0.5118110236220472" bottom="0.15748031496062992" header="0.3937007874015748" footer="0.15748031496062992"/>
  <pageSetup fitToHeight="0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R35"/>
  <sheetViews>
    <sheetView tabSelected="1" view="pageBreakPreview" zoomScale="80" zoomScaleNormal="90" zoomScaleSheetLayoutView="80" zoomScalePageLayoutView="0" workbookViewId="0" topLeftCell="A7">
      <selection activeCell="J25" sqref="J25"/>
    </sheetView>
  </sheetViews>
  <sheetFormatPr defaultColWidth="7.00390625" defaultRowHeight="15"/>
  <cols>
    <col min="1" max="1" width="30.00390625" style="1" bestFit="1" customWidth="1"/>
    <col min="2" max="4" width="9.7109375" style="1" hidden="1" customWidth="1"/>
    <col min="5" max="5" width="9.8515625" style="1" hidden="1" customWidth="1"/>
    <col min="6" max="6" width="5.28125" style="1" customWidth="1"/>
    <col min="7" max="7" width="5.8515625" style="1" customWidth="1"/>
    <col min="8" max="8" width="6.421875" style="1" bestFit="1" customWidth="1"/>
    <col min="9" max="9" width="5.8515625" style="1" customWidth="1"/>
    <col min="10" max="10" width="6.421875" style="1" bestFit="1" customWidth="1"/>
    <col min="11" max="12" width="7.421875" style="1" customWidth="1"/>
    <col min="13" max="13" width="7.28125" style="1" bestFit="1" customWidth="1"/>
    <col min="14" max="14" width="6.57421875" style="1" customWidth="1"/>
    <col min="15" max="15" width="9.7109375" style="1" bestFit="1" customWidth="1"/>
    <col min="16" max="16" width="5.7109375" style="1" customWidth="1"/>
    <col min="17" max="17" width="6.8515625" style="1" customWidth="1"/>
    <col min="18" max="18" width="43.140625" style="1" customWidth="1"/>
    <col min="19" max="252" width="7.00390625" style="1" customWidth="1"/>
    <col min="253" max="254" width="5.00390625" style="1" customWidth="1"/>
    <col min="255" max="255" width="30.00390625" style="1" bestFit="1" customWidth="1"/>
    <col min="256" max="16384" width="9.7109375" style="1" bestFit="1" customWidth="1"/>
  </cols>
  <sheetData>
    <row r="1" spans="1:18" ht="30" customHeight="1">
      <c r="A1" s="101" t="s">
        <v>91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18" ht="27.75">
      <c r="A2" s="82" t="s">
        <v>103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</row>
    <row r="3" spans="1:18" s="2" customFormat="1" ht="24">
      <c r="A3" s="106" t="s">
        <v>98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</row>
    <row r="4" spans="1:18" s="2" customFormat="1" ht="24">
      <c r="A4" s="106" t="s">
        <v>99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</row>
    <row r="5" ht="15" customHeight="1">
      <c r="R5" s="3" t="s">
        <v>4</v>
      </c>
    </row>
    <row r="6" spans="1:18" s="4" customFormat="1" ht="20.25" customHeight="1">
      <c r="A6" s="83" t="s">
        <v>5</v>
      </c>
      <c r="B6" s="97" t="s">
        <v>6</v>
      </c>
      <c r="C6" s="98"/>
      <c r="D6" s="97" t="s">
        <v>7</v>
      </c>
      <c r="E6" s="98"/>
      <c r="F6" s="90" t="s">
        <v>102</v>
      </c>
      <c r="G6" s="91"/>
      <c r="H6" s="91"/>
      <c r="I6" s="91"/>
      <c r="J6" s="91"/>
      <c r="K6" s="91"/>
      <c r="L6" s="91"/>
      <c r="M6" s="91"/>
      <c r="N6" s="91"/>
      <c r="O6" s="91"/>
      <c r="P6" s="91"/>
      <c r="Q6" s="92"/>
      <c r="R6" s="83" t="s">
        <v>8</v>
      </c>
    </row>
    <row r="7" spans="1:18" s="4" customFormat="1" ht="41.25" customHeight="1">
      <c r="A7" s="84"/>
      <c r="B7" s="99"/>
      <c r="C7" s="100"/>
      <c r="D7" s="99"/>
      <c r="E7" s="100"/>
      <c r="F7" s="83" t="s">
        <v>0</v>
      </c>
      <c r="G7" s="93" t="s">
        <v>9</v>
      </c>
      <c r="H7" s="94"/>
      <c r="I7" s="94"/>
      <c r="J7" s="95"/>
      <c r="K7" s="93" t="s">
        <v>10</v>
      </c>
      <c r="L7" s="95"/>
      <c r="M7" s="93" t="s">
        <v>1</v>
      </c>
      <c r="N7" s="95"/>
      <c r="O7" s="83" t="s">
        <v>2</v>
      </c>
      <c r="P7" s="86" t="s">
        <v>11</v>
      </c>
      <c r="Q7" s="87"/>
      <c r="R7" s="84"/>
    </row>
    <row r="8" spans="1:18" s="4" customFormat="1" ht="17.25" customHeight="1">
      <c r="A8" s="84"/>
      <c r="B8" s="102" t="s">
        <v>12</v>
      </c>
      <c r="C8" s="102" t="s">
        <v>13</v>
      </c>
      <c r="D8" s="102" t="s">
        <v>12</v>
      </c>
      <c r="E8" s="104" t="s">
        <v>14</v>
      </c>
      <c r="F8" s="84" t="s">
        <v>15</v>
      </c>
      <c r="G8" s="83" t="s">
        <v>16</v>
      </c>
      <c r="H8" s="83" t="s">
        <v>17</v>
      </c>
      <c r="I8" s="83" t="s">
        <v>18</v>
      </c>
      <c r="J8" s="83" t="s">
        <v>19</v>
      </c>
      <c r="K8" s="83" t="s">
        <v>20</v>
      </c>
      <c r="L8" s="83" t="s">
        <v>21</v>
      </c>
      <c r="M8" s="83" t="s">
        <v>22</v>
      </c>
      <c r="N8" s="83" t="s">
        <v>21</v>
      </c>
      <c r="O8" s="84"/>
      <c r="P8" s="88"/>
      <c r="Q8" s="89"/>
      <c r="R8" s="84"/>
    </row>
    <row r="9" spans="1:18" s="4" customFormat="1" ht="17.25" customHeight="1">
      <c r="A9" s="85"/>
      <c r="B9" s="103"/>
      <c r="C9" s="103"/>
      <c r="D9" s="103"/>
      <c r="E9" s="105"/>
      <c r="F9" s="85" t="s">
        <v>23</v>
      </c>
      <c r="G9" s="85"/>
      <c r="H9" s="85"/>
      <c r="I9" s="85"/>
      <c r="J9" s="85"/>
      <c r="K9" s="85"/>
      <c r="L9" s="85"/>
      <c r="M9" s="85"/>
      <c r="N9" s="85"/>
      <c r="O9" s="85"/>
      <c r="P9" s="5" t="s">
        <v>24</v>
      </c>
      <c r="Q9" s="5" t="s">
        <v>25</v>
      </c>
      <c r="R9" s="85"/>
    </row>
    <row r="10" spans="1:18" s="12" customFormat="1" ht="19.5" thickBot="1">
      <c r="A10" s="7" t="s">
        <v>26</v>
      </c>
      <c r="B10" s="8">
        <f>+B11</f>
        <v>26549400</v>
      </c>
      <c r="C10" s="8">
        <f>+C11</f>
        <v>23405527</v>
      </c>
      <c r="D10" s="8">
        <f>+D11</f>
        <v>26549400</v>
      </c>
      <c r="E10" s="9">
        <f>+E11</f>
        <v>22365658</v>
      </c>
      <c r="F10" s="6"/>
      <c r="G10" s="6"/>
      <c r="H10" s="6"/>
      <c r="I10" s="6"/>
      <c r="J10" s="6"/>
      <c r="K10" s="6"/>
      <c r="L10" s="6"/>
      <c r="M10" s="6"/>
      <c r="N10" s="6"/>
      <c r="O10" s="10">
        <f>+O11</f>
        <v>1000000</v>
      </c>
      <c r="P10" s="7"/>
      <c r="Q10" s="7"/>
      <c r="R10" s="11"/>
    </row>
    <row r="11" spans="1:18" ht="38.25" thickTop="1">
      <c r="A11" s="13" t="s">
        <v>27</v>
      </c>
      <c r="B11" s="14">
        <f>+B12</f>
        <v>26549400</v>
      </c>
      <c r="C11" s="14">
        <f aca="true" t="shared" si="0" ref="C11:E13">+C12</f>
        <v>23405527</v>
      </c>
      <c r="D11" s="14">
        <f t="shared" si="0"/>
        <v>26549400</v>
      </c>
      <c r="E11" s="14">
        <f t="shared" si="0"/>
        <v>22365658</v>
      </c>
      <c r="F11" s="15"/>
      <c r="G11" s="15"/>
      <c r="H11" s="15"/>
      <c r="I11" s="15"/>
      <c r="J11" s="16"/>
      <c r="K11" s="17"/>
      <c r="L11" s="18"/>
      <c r="M11" s="19"/>
      <c r="N11" s="19"/>
      <c r="O11" s="20">
        <f>SUM(O12)</f>
        <v>1000000</v>
      </c>
      <c r="P11" s="21"/>
      <c r="Q11" s="21"/>
      <c r="R11" s="22"/>
    </row>
    <row r="12" spans="1:18" ht="37.5">
      <c r="A12" s="23" t="s">
        <v>28</v>
      </c>
      <c r="B12" s="24">
        <f>+B13</f>
        <v>26549400</v>
      </c>
      <c r="C12" s="24">
        <f t="shared" si="0"/>
        <v>23405527</v>
      </c>
      <c r="D12" s="24">
        <f t="shared" si="0"/>
        <v>26549400</v>
      </c>
      <c r="E12" s="24">
        <f t="shared" si="0"/>
        <v>22365658</v>
      </c>
      <c r="F12" s="25"/>
      <c r="G12" s="25"/>
      <c r="H12" s="25"/>
      <c r="I12" s="25"/>
      <c r="J12" s="26"/>
      <c r="K12" s="27"/>
      <c r="L12" s="28"/>
      <c r="M12" s="19"/>
      <c r="N12" s="19"/>
      <c r="O12" s="20">
        <f>SUM(O13)</f>
        <v>1000000</v>
      </c>
      <c r="P12" s="29"/>
      <c r="Q12" s="29"/>
      <c r="R12" s="30"/>
    </row>
    <row r="13" spans="1:18" ht="18" customHeight="1">
      <c r="A13" s="23" t="s">
        <v>29</v>
      </c>
      <c r="B13" s="24">
        <f>+B14</f>
        <v>26549400</v>
      </c>
      <c r="C13" s="24">
        <f t="shared" si="0"/>
        <v>23405527</v>
      </c>
      <c r="D13" s="24">
        <f t="shared" si="0"/>
        <v>26549400</v>
      </c>
      <c r="E13" s="24">
        <f t="shared" si="0"/>
        <v>22365658</v>
      </c>
      <c r="F13" s="25"/>
      <c r="G13" s="25"/>
      <c r="H13" s="25"/>
      <c r="I13" s="25"/>
      <c r="J13" s="26"/>
      <c r="K13" s="27"/>
      <c r="L13" s="28"/>
      <c r="M13" s="19"/>
      <c r="N13" s="19"/>
      <c r="O13" s="20">
        <f>SUM(O14)</f>
        <v>1000000</v>
      </c>
      <c r="P13" s="29"/>
      <c r="Q13" s="29"/>
      <c r="R13" s="30"/>
    </row>
    <row r="14" spans="1:18" ht="18" customHeight="1">
      <c r="A14" s="23" t="s">
        <v>30</v>
      </c>
      <c r="B14" s="24">
        <v>26549400</v>
      </c>
      <c r="C14" s="24">
        <v>23405527</v>
      </c>
      <c r="D14" s="24">
        <v>26549400</v>
      </c>
      <c r="E14" s="24">
        <v>22365658</v>
      </c>
      <c r="F14" s="25"/>
      <c r="G14" s="25"/>
      <c r="H14" s="25"/>
      <c r="I14" s="25"/>
      <c r="J14" s="26"/>
      <c r="K14" s="27"/>
      <c r="L14" s="28"/>
      <c r="M14" s="19"/>
      <c r="N14" s="19"/>
      <c r="O14" s="20">
        <f>+O15</f>
        <v>1000000</v>
      </c>
      <c r="P14" s="29"/>
      <c r="Q14" s="29"/>
      <c r="R14" s="30"/>
    </row>
    <row r="15" spans="1:18" ht="18.75">
      <c r="A15" s="13" t="s">
        <v>90</v>
      </c>
      <c r="B15" s="60">
        <v>0</v>
      </c>
      <c r="C15" s="60">
        <v>0</v>
      </c>
      <c r="D15" s="60">
        <v>0</v>
      </c>
      <c r="E15" s="60">
        <v>0</v>
      </c>
      <c r="F15" s="51">
        <v>1</v>
      </c>
      <c r="G15" s="51">
        <v>0</v>
      </c>
      <c r="H15" s="51">
        <v>210</v>
      </c>
      <c r="I15" s="51">
        <v>0</v>
      </c>
      <c r="J15" s="51">
        <v>210</v>
      </c>
      <c r="K15" s="52">
        <v>4</v>
      </c>
      <c r="L15" s="53" t="s">
        <v>31</v>
      </c>
      <c r="M15" s="15"/>
      <c r="N15" s="54"/>
      <c r="O15" s="55">
        <f>SUM(O19:O25)</f>
        <v>1000000</v>
      </c>
      <c r="P15" s="56"/>
      <c r="Q15" s="57" t="s">
        <v>32</v>
      </c>
      <c r="R15" s="58" t="s">
        <v>33</v>
      </c>
    </row>
    <row r="16" spans="1:18" ht="18.75">
      <c r="A16" s="23" t="s">
        <v>50</v>
      </c>
      <c r="B16" s="46"/>
      <c r="C16" s="46"/>
      <c r="D16" s="46"/>
      <c r="E16" s="46"/>
      <c r="F16" s="43"/>
      <c r="G16" s="43"/>
      <c r="H16" s="43"/>
      <c r="I16" s="43"/>
      <c r="J16" s="43"/>
      <c r="K16" s="28"/>
      <c r="L16" s="44"/>
      <c r="M16" s="25"/>
      <c r="N16" s="45"/>
      <c r="O16" s="39"/>
      <c r="P16" s="29"/>
      <c r="Q16" s="29"/>
      <c r="R16" s="33" t="s">
        <v>51</v>
      </c>
    </row>
    <row r="17" spans="1:18" ht="18.75">
      <c r="A17" s="23" t="s">
        <v>52</v>
      </c>
      <c r="B17" s="46"/>
      <c r="C17" s="46"/>
      <c r="D17" s="46"/>
      <c r="E17" s="46"/>
      <c r="F17" s="43"/>
      <c r="G17" s="43"/>
      <c r="H17" s="43"/>
      <c r="I17" s="43"/>
      <c r="J17" s="43"/>
      <c r="K17" s="28"/>
      <c r="L17" s="44"/>
      <c r="M17" s="25"/>
      <c r="N17" s="45"/>
      <c r="O17" s="39"/>
      <c r="P17" s="29"/>
      <c r="Q17" s="29"/>
      <c r="R17" s="33" t="s">
        <v>53</v>
      </c>
    </row>
    <row r="18" spans="1:18" ht="18.75">
      <c r="A18" s="23" t="s">
        <v>34</v>
      </c>
      <c r="B18" s="46"/>
      <c r="C18" s="46"/>
      <c r="D18" s="46"/>
      <c r="E18" s="46"/>
      <c r="F18" s="25"/>
      <c r="G18" s="25"/>
      <c r="H18" s="25"/>
      <c r="I18" s="25"/>
      <c r="J18" s="25"/>
      <c r="K18" s="27"/>
      <c r="L18" s="27"/>
      <c r="M18" s="25"/>
      <c r="N18" s="47"/>
      <c r="O18" s="39"/>
      <c r="P18" s="29"/>
      <c r="Q18" s="29"/>
      <c r="R18" s="33" t="s">
        <v>54</v>
      </c>
    </row>
    <row r="19" spans="1:18" ht="18.75">
      <c r="A19" s="33" t="s">
        <v>39</v>
      </c>
      <c r="B19" s="46"/>
      <c r="C19" s="46"/>
      <c r="D19" s="46"/>
      <c r="E19" s="46"/>
      <c r="F19" s="34">
        <v>1</v>
      </c>
      <c r="G19" s="34">
        <v>0</v>
      </c>
      <c r="H19" s="34">
        <v>10</v>
      </c>
      <c r="I19" s="34">
        <v>0</v>
      </c>
      <c r="J19" s="34">
        <v>10</v>
      </c>
      <c r="K19" s="35">
        <v>4</v>
      </c>
      <c r="L19" s="31" t="s">
        <v>40</v>
      </c>
      <c r="M19" s="34">
        <v>600</v>
      </c>
      <c r="N19" s="36" t="s">
        <v>55</v>
      </c>
      <c r="O19" s="37">
        <v>24000</v>
      </c>
      <c r="P19" s="29"/>
      <c r="Q19" s="29"/>
      <c r="R19" s="38" t="s">
        <v>56</v>
      </c>
    </row>
    <row r="20" spans="1:18" ht="18.75">
      <c r="A20" s="33" t="s">
        <v>41</v>
      </c>
      <c r="B20" s="46"/>
      <c r="C20" s="46"/>
      <c r="D20" s="46"/>
      <c r="E20" s="46"/>
      <c r="F20" s="34">
        <v>1</v>
      </c>
      <c r="G20" s="34">
        <v>0</v>
      </c>
      <c r="H20" s="34">
        <v>200</v>
      </c>
      <c r="I20" s="34">
        <v>0</v>
      </c>
      <c r="J20" s="34">
        <v>200</v>
      </c>
      <c r="K20" s="35">
        <v>3</v>
      </c>
      <c r="L20" s="31" t="s">
        <v>42</v>
      </c>
      <c r="M20" s="34">
        <v>750</v>
      </c>
      <c r="N20" s="36" t="s">
        <v>46</v>
      </c>
      <c r="O20" s="37">
        <v>450000</v>
      </c>
      <c r="P20" s="29"/>
      <c r="Q20" s="29"/>
      <c r="R20" s="38" t="s">
        <v>57</v>
      </c>
    </row>
    <row r="21" spans="1:18" ht="37.5">
      <c r="A21" s="33" t="s">
        <v>58</v>
      </c>
      <c r="B21" s="46"/>
      <c r="C21" s="46"/>
      <c r="D21" s="46"/>
      <c r="E21" s="46"/>
      <c r="F21" s="34">
        <v>1</v>
      </c>
      <c r="G21" s="34">
        <v>0</v>
      </c>
      <c r="H21" s="34">
        <v>210</v>
      </c>
      <c r="I21" s="34">
        <v>0</v>
      </c>
      <c r="J21" s="34">
        <v>210</v>
      </c>
      <c r="K21" s="35">
        <v>4</v>
      </c>
      <c r="L21" s="31" t="s">
        <v>31</v>
      </c>
      <c r="M21" s="34">
        <v>500</v>
      </c>
      <c r="N21" s="36" t="s">
        <v>43</v>
      </c>
      <c r="O21" s="37">
        <v>420000</v>
      </c>
      <c r="P21" s="29"/>
      <c r="Q21" s="29"/>
      <c r="R21" s="33" t="s">
        <v>59</v>
      </c>
    </row>
    <row r="22" spans="1:18" ht="18.75">
      <c r="A22" s="33" t="s">
        <v>60</v>
      </c>
      <c r="B22" s="46"/>
      <c r="C22" s="46"/>
      <c r="D22" s="46"/>
      <c r="E22" s="46"/>
      <c r="F22" s="34">
        <v>1</v>
      </c>
      <c r="G22" s="34">
        <v>0</v>
      </c>
      <c r="H22" s="34">
        <v>210</v>
      </c>
      <c r="I22" s="34">
        <v>0</v>
      </c>
      <c r="J22" s="34">
        <v>210</v>
      </c>
      <c r="K22" s="31">
        <v>8</v>
      </c>
      <c r="L22" s="31" t="s">
        <v>35</v>
      </c>
      <c r="M22" s="34">
        <v>50</v>
      </c>
      <c r="N22" s="36" t="s">
        <v>36</v>
      </c>
      <c r="O22" s="37">
        <v>84000</v>
      </c>
      <c r="P22" s="29"/>
      <c r="Q22" s="29"/>
      <c r="R22" s="33" t="s">
        <v>61</v>
      </c>
    </row>
    <row r="23" spans="1:18" ht="18.75">
      <c r="A23" s="33" t="s">
        <v>62</v>
      </c>
      <c r="B23" s="46"/>
      <c r="C23" s="46"/>
      <c r="D23" s="46"/>
      <c r="E23" s="46"/>
      <c r="F23" s="34">
        <v>1</v>
      </c>
      <c r="G23" s="34">
        <v>0</v>
      </c>
      <c r="H23" s="34">
        <v>20</v>
      </c>
      <c r="I23" s="34">
        <v>0</v>
      </c>
      <c r="J23" s="34">
        <v>20</v>
      </c>
      <c r="K23" s="35">
        <v>2</v>
      </c>
      <c r="L23" s="31" t="s">
        <v>48</v>
      </c>
      <c r="M23" s="34">
        <v>200</v>
      </c>
      <c r="N23" s="36" t="s">
        <v>49</v>
      </c>
      <c r="O23" s="37">
        <v>8000</v>
      </c>
      <c r="P23" s="29"/>
      <c r="Q23" s="29"/>
      <c r="R23" s="33" t="s">
        <v>63</v>
      </c>
    </row>
    <row r="24" spans="1:18" ht="18.75">
      <c r="A24" s="33" t="s">
        <v>37</v>
      </c>
      <c r="B24" s="46"/>
      <c r="C24" s="46"/>
      <c r="D24" s="46"/>
      <c r="E24" s="46"/>
      <c r="F24" s="34">
        <v>1</v>
      </c>
      <c r="G24" s="34">
        <v>0</v>
      </c>
      <c r="H24" s="34">
        <v>200</v>
      </c>
      <c r="I24" s="34"/>
      <c r="J24" s="34">
        <v>200</v>
      </c>
      <c r="K24" s="35">
        <v>1</v>
      </c>
      <c r="L24" s="31" t="s">
        <v>38</v>
      </c>
      <c r="M24" s="34">
        <v>50</v>
      </c>
      <c r="N24" s="36" t="s">
        <v>44</v>
      </c>
      <c r="O24" s="37">
        <v>10000</v>
      </c>
      <c r="P24" s="29"/>
      <c r="Q24" s="29"/>
      <c r="R24" s="33" t="s">
        <v>64</v>
      </c>
    </row>
    <row r="25" spans="1:18" ht="18.75">
      <c r="A25" s="33" t="s">
        <v>65</v>
      </c>
      <c r="B25" s="46"/>
      <c r="C25" s="46"/>
      <c r="D25" s="46"/>
      <c r="E25" s="46"/>
      <c r="F25" s="23"/>
      <c r="G25" s="23"/>
      <c r="H25" s="23"/>
      <c r="I25" s="23"/>
      <c r="J25" s="23"/>
      <c r="K25" s="23"/>
      <c r="L25" s="23"/>
      <c r="M25" s="34">
        <v>4000</v>
      </c>
      <c r="N25" s="36" t="s">
        <v>45</v>
      </c>
      <c r="O25" s="37">
        <v>4000</v>
      </c>
      <c r="P25" s="29"/>
      <c r="Q25" s="29"/>
      <c r="R25" s="38" t="s">
        <v>66</v>
      </c>
    </row>
    <row r="26" spans="1:18" ht="18.75">
      <c r="A26" s="33"/>
      <c r="B26" s="46"/>
      <c r="C26" s="46"/>
      <c r="D26" s="46"/>
      <c r="E26" s="46"/>
      <c r="F26" s="23"/>
      <c r="G26" s="23"/>
      <c r="H26" s="23"/>
      <c r="I26" s="23"/>
      <c r="J26" s="23"/>
      <c r="K26" s="23"/>
      <c r="L26" s="23"/>
      <c r="M26" s="23"/>
      <c r="N26" s="23"/>
      <c r="O26" s="48"/>
      <c r="P26" s="29"/>
      <c r="Q26" s="29"/>
      <c r="R26" s="40" t="s">
        <v>67</v>
      </c>
    </row>
    <row r="27" spans="1:18" ht="18.75">
      <c r="A27" s="33"/>
      <c r="B27" s="46"/>
      <c r="C27" s="46"/>
      <c r="D27" s="46"/>
      <c r="E27" s="46"/>
      <c r="F27" s="23"/>
      <c r="G27" s="23"/>
      <c r="H27" s="23"/>
      <c r="I27" s="23"/>
      <c r="J27" s="23"/>
      <c r="K27" s="23"/>
      <c r="L27" s="23"/>
      <c r="M27" s="23"/>
      <c r="N27" s="23"/>
      <c r="O27" s="48"/>
      <c r="P27" s="29"/>
      <c r="Q27" s="29"/>
      <c r="R27" s="40" t="s">
        <v>68</v>
      </c>
    </row>
    <row r="28" spans="1:18" ht="18.75">
      <c r="A28" s="33"/>
      <c r="B28" s="46"/>
      <c r="C28" s="46"/>
      <c r="D28" s="46"/>
      <c r="E28" s="46"/>
      <c r="F28" s="23"/>
      <c r="G28" s="23"/>
      <c r="H28" s="23"/>
      <c r="I28" s="23"/>
      <c r="J28" s="23"/>
      <c r="K28" s="23"/>
      <c r="L28" s="23"/>
      <c r="M28" s="23"/>
      <c r="N28" s="23"/>
      <c r="O28" s="48"/>
      <c r="P28" s="29"/>
      <c r="Q28" s="29"/>
      <c r="R28" s="40" t="s">
        <v>69</v>
      </c>
    </row>
    <row r="29" spans="1:18" ht="18.75">
      <c r="A29" s="33"/>
      <c r="B29" s="46"/>
      <c r="C29" s="46"/>
      <c r="D29" s="46"/>
      <c r="E29" s="46"/>
      <c r="F29" s="23"/>
      <c r="G29" s="23"/>
      <c r="H29" s="23"/>
      <c r="I29" s="23"/>
      <c r="J29" s="23"/>
      <c r="K29" s="23"/>
      <c r="L29" s="23"/>
      <c r="M29" s="23"/>
      <c r="N29" s="23"/>
      <c r="O29" s="48"/>
      <c r="P29" s="29"/>
      <c r="Q29" s="29"/>
      <c r="R29" s="40" t="s">
        <v>70</v>
      </c>
    </row>
    <row r="30" spans="1:18" ht="18.75">
      <c r="A30" s="33"/>
      <c r="B30" s="46"/>
      <c r="C30" s="46"/>
      <c r="D30" s="46"/>
      <c r="E30" s="46"/>
      <c r="F30" s="23"/>
      <c r="G30" s="23"/>
      <c r="H30" s="23"/>
      <c r="I30" s="23"/>
      <c r="J30" s="23"/>
      <c r="K30" s="23"/>
      <c r="L30" s="23"/>
      <c r="M30" s="23"/>
      <c r="N30" s="23"/>
      <c r="O30" s="48"/>
      <c r="P30" s="29"/>
      <c r="Q30" s="29"/>
      <c r="R30" s="32" t="s">
        <v>47</v>
      </c>
    </row>
    <row r="31" spans="1:18" ht="18.75">
      <c r="A31" s="33"/>
      <c r="B31" s="46"/>
      <c r="C31" s="46"/>
      <c r="D31" s="46"/>
      <c r="E31" s="46"/>
      <c r="F31" s="23"/>
      <c r="G31" s="23"/>
      <c r="H31" s="23"/>
      <c r="I31" s="23"/>
      <c r="J31" s="23"/>
      <c r="K31" s="23"/>
      <c r="L31" s="23"/>
      <c r="M31" s="23"/>
      <c r="N31" s="23"/>
      <c r="O31" s="48"/>
      <c r="P31" s="29"/>
      <c r="Q31" s="29"/>
      <c r="R31" s="33" t="s">
        <v>71</v>
      </c>
    </row>
    <row r="32" spans="1:18" ht="18.75">
      <c r="A32" s="33"/>
      <c r="B32" s="46"/>
      <c r="C32" s="46"/>
      <c r="D32" s="46"/>
      <c r="E32" s="46"/>
      <c r="F32" s="23"/>
      <c r="G32" s="23"/>
      <c r="H32" s="23"/>
      <c r="I32" s="23"/>
      <c r="J32" s="23"/>
      <c r="K32" s="23"/>
      <c r="L32" s="23"/>
      <c r="M32" s="23"/>
      <c r="N32" s="23"/>
      <c r="O32" s="48"/>
      <c r="P32" s="29"/>
      <c r="Q32" s="29"/>
      <c r="R32" s="38" t="s">
        <v>72</v>
      </c>
    </row>
    <row r="33" spans="1:18" ht="18.75">
      <c r="A33" s="33"/>
      <c r="B33" s="46"/>
      <c r="C33" s="46"/>
      <c r="D33" s="46"/>
      <c r="E33" s="46"/>
      <c r="F33" s="23"/>
      <c r="G33" s="23"/>
      <c r="H33" s="23"/>
      <c r="I33" s="23"/>
      <c r="J33" s="23"/>
      <c r="K33" s="23"/>
      <c r="L33" s="23"/>
      <c r="M33" s="23"/>
      <c r="N33" s="23"/>
      <c r="O33" s="48"/>
      <c r="P33" s="29"/>
      <c r="Q33" s="29"/>
      <c r="R33" s="33" t="s">
        <v>73</v>
      </c>
    </row>
    <row r="34" spans="1:18" ht="8.25" customHeight="1">
      <c r="A34" s="50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59"/>
      <c r="P34" s="42"/>
      <c r="Q34" s="42"/>
      <c r="R34" s="41"/>
    </row>
    <row r="35" spans="1:18" ht="18.75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</row>
  </sheetData>
  <sheetProtection/>
  <mergeCells count="27">
    <mergeCell ref="A1:R1"/>
    <mergeCell ref="A2:R2"/>
    <mergeCell ref="G8:G9"/>
    <mergeCell ref="H8:H9"/>
    <mergeCell ref="I8:I9"/>
    <mergeCell ref="J8:J9"/>
    <mergeCell ref="K8:K9"/>
    <mergeCell ref="L8:L9"/>
    <mergeCell ref="B8:B9"/>
    <mergeCell ref="C8:C9"/>
    <mergeCell ref="D8:D9"/>
    <mergeCell ref="E8:E9"/>
    <mergeCell ref="K7:L7"/>
    <mergeCell ref="A3:R3"/>
    <mergeCell ref="A4:R4"/>
    <mergeCell ref="A6:A9"/>
    <mergeCell ref="B6:C7"/>
    <mergeCell ref="D6:E7"/>
    <mergeCell ref="F6:Q6"/>
    <mergeCell ref="R6:R9"/>
    <mergeCell ref="F7:F9"/>
    <mergeCell ref="G7:J7"/>
    <mergeCell ref="M7:N7"/>
    <mergeCell ref="O7:O9"/>
    <mergeCell ref="P7:Q8"/>
    <mergeCell ref="M8:M9"/>
    <mergeCell ref="N8:N9"/>
  </mergeCells>
  <printOptions horizontalCentered="1"/>
  <pageMargins left="0.2755905511811024" right="0.1968503937007874" top="0.48" bottom="0.3937007874015748" header="0.3937007874015748" footer="0.1968503937007874"/>
  <pageSetup fitToHeight="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`Guy-PC</cp:lastModifiedBy>
  <cp:lastPrinted>2019-12-10T17:11:28Z</cp:lastPrinted>
  <dcterms:created xsi:type="dcterms:W3CDTF">2017-09-11T07:01:53Z</dcterms:created>
  <dcterms:modified xsi:type="dcterms:W3CDTF">2020-11-18T10:13:10Z</dcterms:modified>
  <cp:category/>
  <cp:version/>
  <cp:contentType/>
  <cp:contentStatus/>
</cp:coreProperties>
</file>